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hunq1\Desktop\"/>
    </mc:Choice>
  </mc:AlternateContent>
  <bookViews>
    <workbookView xWindow="-120" yWindow="-120" windowWidth="20730" windowHeight="11160"/>
  </bookViews>
  <sheets>
    <sheet name="Thong tin ung vien" sheetId="7" r:id="rId1"/>
    <sheet name="Trich ngang" sheetId="4" state="hidden" r:id="rId2"/>
    <sheet name="Trich ngang ngan" sheetId="8" state="hidden" r:id="rId3"/>
    <sheet name="Danh muc" sheetId="3" state="hidden"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 i="8" l="1"/>
  <c r="O2" i="8" l="1"/>
  <c r="BW2" i="4"/>
  <c r="P2" i="8" l="1"/>
  <c r="K2" i="8"/>
  <c r="M2" i="8"/>
  <c r="L2" i="8"/>
  <c r="N2" i="8"/>
  <c r="AA2" i="4"/>
  <c r="Q2" i="8"/>
  <c r="R2" i="8"/>
  <c r="S2" i="8"/>
  <c r="W2" i="8"/>
  <c r="V2" i="8"/>
  <c r="U2" i="8"/>
  <c r="T2" i="8"/>
  <c r="H2" i="8"/>
  <c r="G2" i="8"/>
  <c r="I2" i="8"/>
  <c r="F2" i="8"/>
  <c r="E2" i="8"/>
  <c r="D2" i="8"/>
  <c r="C2" i="8"/>
  <c r="B2" i="8"/>
  <c r="A2" i="8"/>
  <c r="E2" i="4" l="1"/>
  <c r="V202" i="7" l="1"/>
  <c r="FU2" i="4" l="1"/>
  <c r="Z2" i="4" l="1"/>
  <c r="Y2" i="4"/>
  <c r="X2" i="4"/>
  <c r="W2" i="4"/>
  <c r="V2" i="4"/>
  <c r="U2" i="4"/>
  <c r="T2" i="4"/>
  <c r="S2" i="4"/>
  <c r="R2" i="4"/>
  <c r="Q2" i="4"/>
  <c r="P2" i="4"/>
  <c r="O2" i="4"/>
  <c r="N2" i="4"/>
  <c r="M2" i="4"/>
  <c r="L2" i="4"/>
  <c r="K2" i="4"/>
  <c r="J2" i="4"/>
  <c r="H2" i="4"/>
  <c r="G2" i="4"/>
  <c r="F2" i="4"/>
  <c r="D2" i="4"/>
  <c r="C2" i="4"/>
  <c r="B2" i="4"/>
  <c r="A2" i="4"/>
  <c r="I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AI2" i="4"/>
  <c r="AH2" i="4"/>
  <c r="AG2" i="4"/>
  <c r="AF2" i="4"/>
  <c r="AE2" i="4"/>
  <c r="AD2" i="4"/>
  <c r="AC2" i="4"/>
  <c r="AB2" i="4"/>
</calcChain>
</file>

<file path=xl/sharedStrings.xml><?xml version="1.0" encoding="utf-8"?>
<sst xmlns="http://schemas.openxmlformats.org/spreadsheetml/2006/main" count="977" uniqueCount="865">
  <si>
    <r>
      <t xml:space="preserve">Ảnh thẻ 3x4 (cm)
</t>
    </r>
    <r>
      <rPr>
        <i/>
        <sz val="11"/>
        <color theme="1"/>
        <rFont val="Calibri"/>
        <family val="2"/>
        <scheme val="minor"/>
      </rPr>
      <t>(Chèn ảnh)</t>
    </r>
  </si>
  <si>
    <t>THÔNG TIN ỨNG VIÊN</t>
  </si>
  <si>
    <t>potrait</t>
  </si>
  <si>
    <r>
      <t xml:space="preserve">1. Vị trị ứng tuyển (Ưu tiên 1): </t>
    </r>
    <r>
      <rPr>
        <b/>
        <sz val="11"/>
        <color rgb="FFFF3300"/>
        <rFont val="Calibri"/>
        <family val="2"/>
        <scheme val="minor"/>
      </rPr>
      <t>*</t>
    </r>
  </si>
  <si>
    <t>2. Vị trị ứng tuyển (Ưu tiên 2):</t>
  </si>
  <si>
    <t>PnL</t>
  </si>
  <si>
    <t>3. Vị trị ứng tuyển (Ưu tiên 3):</t>
  </si>
  <si>
    <r>
      <t xml:space="preserve">4. Ngành nghề công việc mong muốn: </t>
    </r>
    <r>
      <rPr>
        <b/>
        <sz val="11"/>
        <color rgb="FFFF3300"/>
        <rFont val="Calibri"/>
        <family val="2"/>
        <scheme val="minor"/>
      </rPr>
      <t>*</t>
    </r>
  </si>
  <si>
    <t>Position applied for</t>
  </si>
  <si>
    <t>vieclam24h.vn</t>
  </si>
  <si>
    <t>Hà Nội</t>
  </si>
  <si>
    <t>VNĐ</t>
  </si>
  <si>
    <t>I. THÔNG TIN CÁ NHÂN</t>
  </si>
  <si>
    <r>
      <t xml:space="preserve">1. Họ và tên: </t>
    </r>
    <r>
      <rPr>
        <sz val="11"/>
        <color rgb="FFFF3300"/>
        <rFont val="Calibri"/>
        <family val="2"/>
        <scheme val="minor"/>
      </rPr>
      <t>*</t>
    </r>
  </si>
  <si>
    <t xml:space="preserve">12. Dân tộc: </t>
  </si>
  <si>
    <r>
      <t xml:space="preserve">2. Ngày sinh: </t>
    </r>
    <r>
      <rPr>
        <sz val="11"/>
        <color rgb="FFFF3300"/>
        <rFont val="Calibri"/>
        <family val="2"/>
        <scheme val="minor"/>
      </rPr>
      <t>*</t>
    </r>
  </si>
  <si>
    <t>13. Tôn giáo:</t>
  </si>
  <si>
    <t>3. Nơi sinh:</t>
  </si>
  <si>
    <t>Bắc Giang</t>
  </si>
  <si>
    <t>cm</t>
  </si>
  <si>
    <t>kg</t>
  </si>
  <si>
    <r>
      <t xml:space="preserve">4. Giới tính: </t>
    </r>
    <r>
      <rPr>
        <sz val="11"/>
        <color rgb="FFFF3300"/>
        <rFont val="Calibri"/>
        <family val="2"/>
        <scheme val="minor"/>
      </rPr>
      <t>*</t>
    </r>
  </si>
  <si>
    <t>Nam</t>
  </si>
  <si>
    <r>
      <t xml:space="preserve">15. Hộ khẩu thường trú: </t>
    </r>
    <r>
      <rPr>
        <sz val="11"/>
        <color rgb="FFFF3300"/>
        <rFont val="Calibri"/>
        <family val="2"/>
        <scheme val="minor"/>
      </rPr>
      <t>*</t>
    </r>
  </si>
  <si>
    <r>
      <t xml:space="preserve">6. Ngày cấp: </t>
    </r>
    <r>
      <rPr>
        <sz val="11"/>
        <color rgb="FFFF3300"/>
        <rFont val="Calibri"/>
        <family val="2"/>
        <scheme val="minor"/>
      </rPr>
      <t>*</t>
    </r>
  </si>
  <si>
    <r>
      <t xml:space="preserve">7. Nơi cấp: </t>
    </r>
    <r>
      <rPr>
        <sz val="11"/>
        <color rgb="FFFF3300"/>
        <rFont val="Calibri"/>
        <family val="2"/>
        <scheme val="minor"/>
      </rPr>
      <t>*</t>
    </r>
  </si>
  <si>
    <t>Đồng Tháp</t>
  </si>
  <si>
    <r>
      <t xml:space="preserve">8. Điện thoại di động: </t>
    </r>
    <r>
      <rPr>
        <sz val="11"/>
        <color rgb="FFFF3300"/>
        <rFont val="Calibri"/>
        <family val="2"/>
        <scheme val="minor"/>
      </rPr>
      <t>*</t>
    </r>
  </si>
  <si>
    <r>
      <t xml:space="preserve">16. Nơi ở hiện tại: </t>
    </r>
    <r>
      <rPr>
        <sz val="11"/>
        <color rgb="FFFF3300"/>
        <rFont val="Calibri"/>
        <family val="2"/>
        <scheme val="minor"/>
      </rPr>
      <t>*</t>
    </r>
  </si>
  <si>
    <t>9. Điện thoại cố định:</t>
  </si>
  <si>
    <r>
      <t xml:space="preserve">10. Email: </t>
    </r>
    <r>
      <rPr>
        <sz val="11"/>
        <color rgb="FFFF3300"/>
        <rFont val="Calibri"/>
        <family val="2"/>
        <scheme val="minor"/>
      </rPr>
      <t>*</t>
    </r>
  </si>
  <si>
    <t>11. Tình trạng hôn nhân:</t>
  </si>
  <si>
    <t>Độc thân</t>
  </si>
  <si>
    <t>II. QUÁ TRÌNH ĐÀO TẠO</t>
  </si>
  <si>
    <t>TT</t>
  </si>
  <si>
    <t>Từ tháng/năm</t>
  </si>
  <si>
    <t>Đến tháng/năm</t>
  </si>
  <si>
    <t>Tên trường</t>
  </si>
  <si>
    <t>Chuyên ngành</t>
  </si>
  <si>
    <t>Loại hình đào tạo</t>
  </si>
  <si>
    <t>Hệ đào tạo</t>
  </si>
  <si>
    <t>Xếp loại/hạng</t>
  </si>
  <si>
    <t>Đại học</t>
  </si>
  <si>
    <t>Chính quy</t>
  </si>
  <si>
    <t>Khá</t>
  </si>
  <si>
    <t>2. Các khóa đào tạo khác (Nếu là bằng IELTS, TOEFL hoặc TOEIC, vui lòng cho biết số điểm)</t>
  </si>
  <si>
    <t>Tên khóa học/Chứng chỉ</t>
  </si>
  <si>
    <t>Trường đào tạo/Nơi cấp</t>
  </si>
  <si>
    <t>3. Thành tích đạt được (Học bổng, các giải thưởng, vị trí cán bộ lớp,...)</t>
  </si>
  <si>
    <t>Thành tích</t>
  </si>
  <si>
    <t>Trường đào tạo/Nơi công nhận</t>
  </si>
  <si>
    <t>III. KINH NGHIỆM LÀM VIỆC</t>
  </si>
  <si>
    <t>1 năm</t>
  </si>
  <si>
    <t>3 năm</t>
  </si>
  <si>
    <t>Nơi làm việc gần đây nhất *</t>
  </si>
  <si>
    <t>2. Mức lương:</t>
  </si>
  <si>
    <t>Từ tháng:</t>
  </si>
  <si>
    <t>09</t>
  </si>
  <si>
    <t>Năm:</t>
  </si>
  <si>
    <t>Đến tháng:</t>
  </si>
  <si>
    <t>01</t>
  </si>
  <si>
    <t>Nơi làm việc trước đó (nếu có)</t>
  </si>
  <si>
    <t>IV. PHẨM CHẤT/ KỸ NĂNG ĐẶC BIỆT (Nếu có)</t>
  </si>
  <si>
    <t>VII. THÔNG TIN GIA ĐÌNH (Bố, mẹ, anh chị em ruột, vợ/chồng, con) *</t>
  </si>
  <si>
    <t>Họ và tên</t>
  </si>
  <si>
    <t>Quan hệ</t>
  </si>
  <si>
    <t>Năm sinh</t>
  </si>
  <si>
    <t>Nghề nghiệp</t>
  </si>
  <si>
    <t>Điện thoại</t>
  </si>
  <si>
    <t>Địa chỉ</t>
  </si>
  <si>
    <t>VIII. THÔNG TIN THAM VẤN</t>
  </si>
  <si>
    <t>Họ và tên:</t>
  </si>
  <si>
    <t>Nơi công tác:</t>
  </si>
  <si>
    <t>Chức danh:</t>
  </si>
  <si>
    <t>Điện thoại:</t>
  </si>
  <si>
    <t>Email:</t>
  </si>
  <si>
    <t>Mối quan hệ:</t>
  </si>
  <si>
    <r>
      <t xml:space="preserve">2. Anh/ Chị cho biết tên/địa chỉ/điện thoại liên lạc của ít nhất 02 người có thể cho ý kiến về nghề nghiệp và khả năng làm việc của Anh/Chị nhưng không có quan hệ thân </t>
    </r>
    <r>
      <rPr>
        <sz val="11"/>
        <color rgb="FFFF3300"/>
        <rFont val="Calibri"/>
        <family val="2"/>
        <scheme val="minor"/>
      </rPr>
      <t>*</t>
    </r>
  </si>
  <si>
    <t>Đã từng</t>
  </si>
  <si>
    <r>
      <t xml:space="preserve">4. Nếu </t>
    </r>
    <r>
      <rPr>
        <i/>
        <sz val="11"/>
        <color rgb="FFFF3300"/>
        <rFont val="Calibri"/>
        <family val="2"/>
        <scheme val="minor"/>
      </rPr>
      <t>"Đã từng"</t>
    </r>
    <r>
      <rPr>
        <sz val="11"/>
        <rFont val="Calibri"/>
        <family val="2"/>
        <scheme val="minor"/>
      </rPr>
      <t xml:space="preserve"> thì Anh/chị đã thi/phỏng vấn vào vị trí nào?</t>
    </r>
  </si>
  <si>
    <t>IX. CAM KẾT</t>
  </si>
  <si>
    <r>
      <t xml:space="preserve">Chữ ký: </t>
    </r>
    <r>
      <rPr>
        <sz val="11"/>
        <color rgb="FFFF3300"/>
        <rFont val="Calibri"/>
        <family val="2"/>
        <scheme val="minor"/>
      </rPr>
      <t>*</t>
    </r>
  </si>
  <si>
    <r>
      <t xml:space="preserve">Họ và tên: </t>
    </r>
    <r>
      <rPr>
        <sz val="11"/>
        <color rgb="FFFF3300"/>
        <rFont val="Calibri"/>
        <family val="2"/>
        <scheme val="minor"/>
      </rPr>
      <t>*</t>
    </r>
  </si>
  <si>
    <t>Yên Bái</t>
  </si>
  <si>
    <t>Vĩnh Phúc</t>
  </si>
  <si>
    <t>Vĩnh Long</t>
  </si>
  <si>
    <t>Tuyên Quang</t>
  </si>
  <si>
    <t>Trà Vinh</t>
  </si>
  <si>
    <t>Tiền Giang</t>
  </si>
  <si>
    <t>Thừa Thiên Huế</t>
  </si>
  <si>
    <t>Thanh Hóa</t>
  </si>
  <si>
    <t>Thái Nguyên</t>
  </si>
  <si>
    <t>Thái Bình</t>
  </si>
  <si>
    <t>Tây Ninh</t>
  </si>
  <si>
    <t>Sơn La</t>
  </si>
  <si>
    <t>Sóc Trăng</t>
  </si>
  <si>
    <t>Quảng Trị</t>
  </si>
  <si>
    <t>Quảng Ninh</t>
  </si>
  <si>
    <t>Quảng Ngãi</t>
  </si>
  <si>
    <t>Quảng Nam</t>
  </si>
  <si>
    <t>Quảng Bình</t>
  </si>
  <si>
    <t>Phú Yên</t>
  </si>
  <si>
    <t>Thống kê</t>
  </si>
  <si>
    <t>Phú Thọ</t>
  </si>
  <si>
    <t>Ninh Thuận</t>
  </si>
  <si>
    <t>Ninh Bình</t>
  </si>
  <si>
    <t>Nghệ An</t>
  </si>
  <si>
    <t>Nam Định</t>
  </si>
  <si>
    <t>Long An</t>
  </si>
  <si>
    <t>Lào Cai</t>
  </si>
  <si>
    <t>Lạng Sơn</t>
  </si>
  <si>
    <t>Lâm Đồng</t>
  </si>
  <si>
    <t>Nông nghiệp</t>
  </si>
  <si>
    <t>Lai Châu</t>
  </si>
  <si>
    <t>Kon Tum</t>
  </si>
  <si>
    <t>Kiên Giang</t>
  </si>
  <si>
    <t>Khánh Hòa</t>
  </si>
  <si>
    <t>Hưng Yên</t>
  </si>
  <si>
    <t>Hòa Bình</t>
  </si>
  <si>
    <t>Hậu Giang</t>
  </si>
  <si>
    <t>Kiến trúc</t>
  </si>
  <si>
    <t>Hải Dương</t>
  </si>
  <si>
    <t>Hà Tĩnh</t>
  </si>
  <si>
    <t>Hà Nam</t>
  </si>
  <si>
    <t>Hà Giang</t>
  </si>
  <si>
    <t>Gia Lai</t>
  </si>
  <si>
    <t>Hóa học</t>
  </si>
  <si>
    <t>Đồng Nai</t>
  </si>
  <si>
    <t>Điện Biên</t>
  </si>
  <si>
    <t>Đắk Nông</t>
  </si>
  <si>
    <t>Đắk Lắk</t>
  </si>
  <si>
    <t>Khác</t>
  </si>
  <si>
    <t>Cao Bằng</t>
  </si>
  <si>
    <t>careerlink.vn</t>
  </si>
  <si>
    <t>Cà Mau</t>
  </si>
  <si>
    <t>ub.com.vn</t>
  </si>
  <si>
    <t>Trên 15 năm</t>
  </si>
  <si>
    <t>Bình Thuận</t>
  </si>
  <si>
    <t>topcv.vn</t>
  </si>
  <si>
    <t>14 năm</t>
  </si>
  <si>
    <t>Du lịch</t>
  </si>
  <si>
    <t>Bình Phước</t>
  </si>
  <si>
    <t>ybox.vn</t>
  </si>
  <si>
    <t>13 năm</t>
  </si>
  <si>
    <t>Bình Dương</t>
  </si>
  <si>
    <t>careerbuilder.vn</t>
  </si>
  <si>
    <t>12 năm</t>
  </si>
  <si>
    <t>Bình Định</t>
  </si>
  <si>
    <t>11 năm</t>
  </si>
  <si>
    <t>Bến Tre</t>
  </si>
  <si>
    <t>timviecnhanh.com</t>
  </si>
  <si>
    <t>10 năm</t>
  </si>
  <si>
    <t>Công nghệ sinh học</t>
  </si>
  <si>
    <t>Bắc Ninh</t>
  </si>
  <si>
    <t>vietnamworks.com</t>
  </si>
  <si>
    <t>9 năm</t>
  </si>
  <si>
    <t>Bạc Liêu</t>
  </si>
  <si>
    <t>jobs.mtalent.com.vn</t>
  </si>
  <si>
    <t>8 năm</t>
  </si>
  <si>
    <t>Bắc Kạn</t>
  </si>
  <si>
    <t>Ngày hội việc làm</t>
  </si>
  <si>
    <t>7 năm</t>
  </si>
  <si>
    <t>Yếu</t>
  </si>
  <si>
    <t>Hội thảo</t>
  </si>
  <si>
    <t>6 năm</t>
  </si>
  <si>
    <t>Trung bình yếu</t>
  </si>
  <si>
    <t>Bà Rịa - Vũng Tàu</t>
  </si>
  <si>
    <t>Tin nhắn SMS marketing</t>
  </si>
  <si>
    <t>5 năm</t>
  </si>
  <si>
    <t>Trung bình</t>
  </si>
  <si>
    <t>Từ xa</t>
  </si>
  <si>
    <t>An Giang</t>
  </si>
  <si>
    <t>Email marketing</t>
  </si>
  <si>
    <t>4 năm</t>
  </si>
  <si>
    <t>Bất động sản</t>
  </si>
  <si>
    <t>Trung bình khá</t>
  </si>
  <si>
    <t>Liên kết</t>
  </si>
  <si>
    <t>Hải Phòng</t>
  </si>
  <si>
    <t>Nhà trường</t>
  </si>
  <si>
    <t>Bảo hiểm</t>
  </si>
  <si>
    <t>Cử tuyển</t>
  </si>
  <si>
    <t>Cao đẳng</t>
  </si>
  <si>
    <t>Đà Nẵng</t>
  </si>
  <si>
    <t>Bạn bè truyền miệng</t>
  </si>
  <si>
    <t>2 năm</t>
  </si>
  <si>
    <t>Ly hôn</t>
  </si>
  <si>
    <t>Khá giỏi</t>
  </si>
  <si>
    <t>Tại chức</t>
  </si>
  <si>
    <t>Cần Thơ</t>
  </si>
  <si>
    <t>Chưa từng</t>
  </si>
  <si>
    <t>USD</t>
  </si>
  <si>
    <t>Facebook khác</t>
  </si>
  <si>
    <t>Đã kết hôn</t>
  </si>
  <si>
    <t>Nữ</t>
  </si>
  <si>
    <t>Giỏi</t>
  </si>
  <si>
    <t>Liên thông</t>
  </si>
  <si>
    <t>Fanpage Tuyển dụng MSB</t>
  </si>
  <si>
    <t>Dưới 1 năm</t>
  </si>
  <si>
    <t>Xuất sắc</t>
  </si>
  <si>
    <t>Nghiên cứu sinh</t>
  </si>
  <si>
    <t>Ứng tuyển tại MSB</t>
  </si>
  <si>
    <t>Đơn vị tiền tệ</t>
  </si>
  <si>
    <t>Kênh nguồn</t>
  </si>
  <si>
    <t>Số năm kinh nghiệm</t>
  </si>
  <si>
    <t>Tình trạng hôn nhân</t>
  </si>
  <si>
    <t>Giới tính</t>
  </si>
  <si>
    <t>Tình thành</t>
  </si>
  <si>
    <t>Vị trị ứng tuyển (Ưu tiên 1)</t>
  </si>
  <si>
    <t>Vị trị ứng tuyển (Ưu tiên 2)</t>
  </si>
  <si>
    <t>Vị trị ứng tuyển (Ưu tiên 3)</t>
  </si>
  <si>
    <t>Ngành nghề công việc mong muốn</t>
  </si>
  <si>
    <t>Nguồn</t>
  </si>
  <si>
    <t>Nguồn khác</t>
  </si>
  <si>
    <t>Địa điểm làm việc mong muốn</t>
  </si>
  <si>
    <t>Họ và tên ứng viên</t>
  </si>
  <si>
    <t>Ngày sinh ứng viên</t>
  </si>
  <si>
    <t>Nơi sinh</t>
  </si>
  <si>
    <t>Số CMTND</t>
  </si>
  <si>
    <t>Ngày cấp</t>
  </si>
  <si>
    <t xml:space="preserve"> Nơi cấp</t>
  </si>
  <si>
    <t>Điện thoại di động</t>
  </si>
  <si>
    <t>Điện thoại cố định</t>
  </si>
  <si>
    <t>Email</t>
  </si>
  <si>
    <t xml:space="preserve"> Dân tộc</t>
  </si>
  <si>
    <t>Tôn giáo</t>
  </si>
  <si>
    <t>Chiều cao</t>
  </si>
  <si>
    <t>Cân nặng</t>
  </si>
  <si>
    <t>Hộ khẩu thường trú</t>
  </si>
  <si>
    <t>Thời gian học vấn 1</t>
  </si>
  <si>
    <t xml:space="preserve">Tên trường </t>
  </si>
  <si>
    <t>Chuyên ngành 1</t>
  </si>
  <si>
    <t>Loại hình đào tạo 1</t>
  </si>
  <si>
    <t>Hệ đào tạo 1</t>
  </si>
  <si>
    <t>Xếp loại/hạng 1</t>
  </si>
  <si>
    <t>Thời gian học vấn 2</t>
  </si>
  <si>
    <t>Tên trường 2</t>
  </si>
  <si>
    <t>Chuyên ngành 2</t>
  </si>
  <si>
    <t>Loại hình đào tạo 2</t>
  </si>
  <si>
    <t>Hệ đào tạo 2</t>
  </si>
  <si>
    <t>Xếp loại/hạng 2</t>
  </si>
  <si>
    <t>Thời gian học vấn 3</t>
  </si>
  <si>
    <t>Tên trường 3</t>
  </si>
  <si>
    <t>Chuyên ngành 3</t>
  </si>
  <si>
    <t>Loại hình đào tạo 3</t>
  </si>
  <si>
    <t>Hệ đào tạo 3</t>
  </si>
  <si>
    <t>Xếp loại/hạng 3</t>
  </si>
  <si>
    <t>Thời gian khóa đào tạo khác 1</t>
  </si>
  <si>
    <t>Tên khóa học/Chứng chỉ 1</t>
  </si>
  <si>
    <t>Trường đào tạo/Nơi cấp 1</t>
  </si>
  <si>
    <t>Thời gian khóa đào tạo khác 2</t>
  </si>
  <si>
    <t>Tên khóa học/Chứng chỉ 2</t>
  </si>
  <si>
    <t>Trường đào tạo/Nơi cấp 2</t>
  </si>
  <si>
    <t>Thời gian khóa đào tạo khác 3</t>
  </si>
  <si>
    <t>Tên khóa học/Chứng chỉ 3</t>
  </si>
  <si>
    <t>Trường đào tạo/Nơi cấp 3</t>
  </si>
  <si>
    <t>Thời gian khóa đào tạo khác 4</t>
  </si>
  <si>
    <t>Tên khóa học/Chứng chỉ 4</t>
  </si>
  <si>
    <t>Trường đào tạo/Nơi cấp 4</t>
  </si>
  <si>
    <t>Thời gian khóa đào tạo khác 5</t>
  </si>
  <si>
    <t>Tên khóa học/Chứng chỉ 5</t>
  </si>
  <si>
    <t>Trường đào tạo/Nơi cấp 5</t>
  </si>
  <si>
    <t>Thời gian thành tích đạt được 1</t>
  </si>
  <si>
    <t>Thành tích 1</t>
  </si>
  <si>
    <t>Trường đào tạo/Nơi công nhận 1</t>
  </si>
  <si>
    <t>Thời gian thành tích đạt được 2</t>
  </si>
  <si>
    <t>Thành tích 2</t>
  </si>
  <si>
    <t>Trường đào tạo/Nơi công nhận 2</t>
  </si>
  <si>
    <t>Thời gian thành tích đạt được 3</t>
  </si>
  <si>
    <t>Thành tích 3</t>
  </si>
  <si>
    <t>Trường đào tạo/Nơi công nhận 3</t>
  </si>
  <si>
    <t>Thời gian thành tích đạt được 4</t>
  </si>
  <si>
    <t>Thành tích 4</t>
  </si>
  <si>
    <t>Trường đào tạo/Nơi công nhận 4</t>
  </si>
  <si>
    <t>Thời gian thành tích đạt được 5</t>
  </si>
  <si>
    <t>Thành tích 5</t>
  </si>
  <si>
    <t>Trường đào tạo/Nơi công nhận 5</t>
  </si>
  <si>
    <t xml:space="preserve"> Tên nơi làm việc gần đây nhất 1</t>
  </si>
  <si>
    <t>Thời gian nơi làm việc 1</t>
  </si>
  <si>
    <t>Vị trí làm việc 1</t>
  </si>
  <si>
    <t>Địa chỉ làm việc 1</t>
  </si>
  <si>
    <t>Mô tả công việc 1</t>
  </si>
  <si>
    <t>Mức lương 1</t>
  </si>
  <si>
    <t xml:space="preserve"> Tên nơi làm việc gần đây nhất 2</t>
  </si>
  <si>
    <t>Thời gian nơi làm việc 2</t>
  </si>
  <si>
    <t>Vị trí làm việc 2</t>
  </si>
  <si>
    <t>Địa chỉ làm việc 2</t>
  </si>
  <si>
    <t>Mô tả công việc 2</t>
  </si>
  <si>
    <t>Mức lương 2</t>
  </si>
  <si>
    <t xml:space="preserve"> Tên nơi làm việc gần đây nhất 3</t>
  </si>
  <si>
    <t>Thời gian nơi làm việc 3</t>
  </si>
  <si>
    <t>Vị trí làm việc 3</t>
  </si>
  <si>
    <t>Địa chỉ làm việc 3</t>
  </si>
  <si>
    <t>Mô tả công việc 3</t>
  </si>
  <si>
    <t>Mức lương 3</t>
  </si>
  <si>
    <t xml:space="preserve"> Tên nơi làm việc gần đây nhất 4</t>
  </si>
  <si>
    <t>Thời gian nơi làm việc 4</t>
  </si>
  <si>
    <t>Vị trí làm việc 4</t>
  </si>
  <si>
    <t>Địa chỉ làm việc 4</t>
  </si>
  <si>
    <t>Mô tả công việc 4</t>
  </si>
  <si>
    <t>Mức lương 4</t>
  </si>
  <si>
    <t xml:space="preserve"> Tên nơi làm việc gần đây nhất 5</t>
  </si>
  <si>
    <t>Thời gian nơi làm việc 5</t>
  </si>
  <si>
    <t>Vị trí làm việc 5</t>
  </si>
  <si>
    <t>Địa chỉ làm việc 5</t>
  </si>
  <si>
    <t>Mô tả công việc 5</t>
  </si>
  <si>
    <t>Mức lương 5</t>
  </si>
  <si>
    <t>Kỹ năng đặc biệt</t>
  </si>
  <si>
    <t>Kê hoạch nghề nghiệp</t>
  </si>
  <si>
    <t>Khen thưởng kỷ luật</t>
  </si>
  <si>
    <t>Họ và tên người thân 1</t>
  </si>
  <si>
    <t>Quan hệ 1</t>
  </si>
  <si>
    <t>Năm sinh 1</t>
  </si>
  <si>
    <t>Nghề nghiệp 1</t>
  </si>
  <si>
    <t>Điện thoại 1</t>
  </si>
  <si>
    <t>Địa chỉ 1</t>
  </si>
  <si>
    <t>Họ và tên người thân 2</t>
  </si>
  <si>
    <t>Quan hệ 2</t>
  </si>
  <si>
    <t>Năm sinh 2</t>
  </si>
  <si>
    <t>Nghề nghiệp 2</t>
  </si>
  <si>
    <t>Điện thoại 2</t>
  </si>
  <si>
    <t>Địa chỉ 2</t>
  </si>
  <si>
    <t>Họ và tên người thân 3</t>
  </si>
  <si>
    <t>Quan hệ 3</t>
  </si>
  <si>
    <t>Năm sinh 3</t>
  </si>
  <si>
    <t>Nghề nghiệp 3</t>
  </si>
  <si>
    <t>Điện thoại 3</t>
  </si>
  <si>
    <t>Địa chỉ 3</t>
  </si>
  <si>
    <t>Họ và tên người thân 4</t>
  </si>
  <si>
    <t>Quan hệ 4</t>
  </si>
  <si>
    <t>Năm sinh 4</t>
  </si>
  <si>
    <t>Nghề nghiệp 4</t>
  </si>
  <si>
    <t>Điện thoại 4</t>
  </si>
  <si>
    <t>Địa chỉ 4</t>
  </si>
  <si>
    <t>Họ và tên người thân 5</t>
  </si>
  <si>
    <t>Quan hệ 5</t>
  </si>
  <si>
    <t>Năm sinh 5</t>
  </si>
  <si>
    <t>Nghề nghiệp 5</t>
  </si>
  <si>
    <t>Điện thoại 5</t>
  </si>
  <si>
    <t>Địa chỉ 5</t>
  </si>
  <si>
    <t>Họ và tên người thân 6</t>
  </si>
  <si>
    <t>Quan hệ 6</t>
  </si>
  <si>
    <t>Năm sinh 6</t>
  </si>
  <si>
    <t>Nghề nghiệp 6</t>
  </si>
  <si>
    <t>Điện thoại 6</t>
  </si>
  <si>
    <t>Địa chỉ 6</t>
  </si>
  <si>
    <t>Họ và tên người thân 7</t>
  </si>
  <si>
    <t>Quan hệ 7</t>
  </si>
  <si>
    <t>Năm sinh 7</t>
  </si>
  <si>
    <t>Nghề nghiệp 7</t>
  </si>
  <si>
    <t>Điện thoại 7</t>
  </si>
  <si>
    <t>Địa chỉ 7</t>
  </si>
  <si>
    <t>Tên người thân làm việc ở MSB 1</t>
  </si>
  <si>
    <t>Nơi công tác người thân 1</t>
  </si>
  <si>
    <t>Chức danh người thân 1</t>
  </si>
  <si>
    <t>Điện thoại người thân 1</t>
  </si>
  <si>
    <t>Email người thân 1</t>
  </si>
  <si>
    <t>Mối quan hệ người thân 1</t>
  </si>
  <si>
    <t>Tên người thân làm việc ở MSB 2</t>
  </si>
  <si>
    <t>Nơi công tác người thân 2</t>
  </si>
  <si>
    <t>Chức danh người thân 2</t>
  </si>
  <si>
    <t>Điện thoại người thân 2</t>
  </si>
  <si>
    <t>Email người thân 2</t>
  </si>
  <si>
    <t>Mối quan hệ người thân 2</t>
  </si>
  <si>
    <t>Tên người double check 1</t>
  </si>
  <si>
    <t>Nơi công tác người check 1</t>
  </si>
  <si>
    <t>Chức danh người check 1</t>
  </si>
  <si>
    <t>Điện thoại người check 1</t>
  </si>
  <si>
    <t>Email người check 1</t>
  </si>
  <si>
    <t>Mối quan hệ người check 1</t>
  </si>
  <si>
    <t>Tên người double check 2</t>
  </si>
  <si>
    <t>Nơi công tác người check 2</t>
  </si>
  <si>
    <t>Chức danh người check 2</t>
  </si>
  <si>
    <t>Điện thoại người check 2</t>
  </si>
  <si>
    <t>Email người check 2</t>
  </si>
  <si>
    <t>Mối quan hệ người check 2</t>
  </si>
  <si>
    <t>Đã từng phỏng vấn ở MSB</t>
  </si>
  <si>
    <t>Vị trí từng PV tại MSB</t>
  </si>
  <si>
    <t>02</t>
  </si>
  <si>
    <t>03</t>
  </si>
  <si>
    <t>04</t>
  </si>
  <si>
    <t>05</t>
  </si>
  <si>
    <t>06</t>
  </si>
  <si>
    <t>07</t>
  </si>
  <si>
    <t>08</t>
  </si>
  <si>
    <t>Ngày viết HS</t>
  </si>
  <si>
    <r>
      <t xml:space="preserve">Ngày điền: </t>
    </r>
    <r>
      <rPr>
        <sz val="11"/>
        <color rgb="FFFF3300"/>
        <rFont val="Calibri"/>
        <family val="2"/>
        <scheme val="minor"/>
      </rPr>
      <t>*</t>
    </r>
  </si>
  <si>
    <r>
      <t xml:space="preserve">Xã/Phường: </t>
    </r>
    <r>
      <rPr>
        <sz val="11"/>
        <color rgb="FFFF3300"/>
        <rFont val="Calibri"/>
        <family val="2"/>
        <scheme val="minor"/>
      </rPr>
      <t>*</t>
    </r>
  </si>
  <si>
    <r>
      <t xml:space="preserve">Quận/Huyện: </t>
    </r>
    <r>
      <rPr>
        <sz val="11"/>
        <color rgb="FFFF3300"/>
        <rFont val="Calibri"/>
        <family val="2"/>
        <scheme val="minor"/>
      </rPr>
      <t>*</t>
    </r>
  </si>
  <si>
    <r>
      <t xml:space="preserve">Tỉnh/Thành phố: </t>
    </r>
    <r>
      <rPr>
        <sz val="11"/>
        <color rgb="FFFF3300"/>
        <rFont val="Calibri"/>
        <family val="2"/>
        <scheme val="minor"/>
      </rPr>
      <t>*</t>
    </r>
  </si>
  <si>
    <r>
      <t>Xã/Phường:</t>
    </r>
    <r>
      <rPr>
        <sz val="11"/>
        <color rgb="FFFF3300"/>
        <rFont val="Calibri"/>
        <family val="2"/>
        <scheme val="minor"/>
      </rPr>
      <t xml:space="preserve"> *</t>
    </r>
  </si>
  <si>
    <r>
      <t xml:space="preserve">1. Tên Công ty: </t>
    </r>
    <r>
      <rPr>
        <sz val="11"/>
        <color rgb="FFFF3300"/>
        <rFont val="Calibri"/>
        <family val="2"/>
        <scheme val="minor"/>
      </rPr>
      <t>*</t>
    </r>
  </si>
  <si>
    <r>
      <t>3. Thời gian làm việc:</t>
    </r>
    <r>
      <rPr>
        <sz val="11"/>
        <color rgb="FFFF3300"/>
        <rFont val="Calibri"/>
        <family val="2"/>
        <scheme val="minor"/>
      </rPr>
      <t xml:space="preserve"> *</t>
    </r>
  </si>
  <si>
    <r>
      <t xml:space="preserve">4. Vị trí làm việc: </t>
    </r>
    <r>
      <rPr>
        <sz val="11"/>
        <color rgb="FFFF3300"/>
        <rFont val="Calibri"/>
        <family val="2"/>
        <scheme val="minor"/>
      </rPr>
      <t>*</t>
    </r>
  </si>
  <si>
    <r>
      <t xml:space="preserve">5. Địa chỉ: </t>
    </r>
    <r>
      <rPr>
        <sz val="11"/>
        <color rgb="FFFF3300"/>
        <rFont val="Calibri"/>
        <family val="2"/>
        <scheme val="minor"/>
      </rPr>
      <t>*</t>
    </r>
  </si>
  <si>
    <r>
      <t xml:space="preserve">6. Mô tả công việc: </t>
    </r>
    <r>
      <rPr>
        <sz val="11"/>
        <color rgb="FFFF3300"/>
        <rFont val="Calibri"/>
        <family val="2"/>
        <scheme val="minor"/>
      </rPr>
      <t>*</t>
    </r>
  </si>
  <si>
    <t>V. KẾ HOẠCH NGHỀ NGHIỆP BẰNG TIẾNG ANH *</t>
  </si>
  <si>
    <r>
      <t xml:space="preserve">Nơi công tác: </t>
    </r>
    <r>
      <rPr>
        <sz val="11"/>
        <color rgb="FFFF3300"/>
        <rFont val="Calibri"/>
        <family val="2"/>
        <scheme val="minor"/>
      </rPr>
      <t>*</t>
    </r>
  </si>
  <si>
    <r>
      <t xml:space="preserve">Chức danh: </t>
    </r>
    <r>
      <rPr>
        <sz val="11"/>
        <color rgb="FFFF3300"/>
        <rFont val="Calibri"/>
        <family val="2"/>
        <scheme val="minor"/>
      </rPr>
      <t>*</t>
    </r>
  </si>
  <si>
    <r>
      <t xml:space="preserve">Điện thoại: </t>
    </r>
    <r>
      <rPr>
        <sz val="11"/>
        <color rgb="FFFF3300"/>
        <rFont val="Calibri"/>
        <family val="2"/>
        <scheme val="minor"/>
      </rPr>
      <t>*</t>
    </r>
  </si>
  <si>
    <r>
      <t xml:space="preserve">Email: </t>
    </r>
    <r>
      <rPr>
        <sz val="11"/>
        <color rgb="FFFF3300"/>
        <rFont val="Calibri"/>
        <family val="2"/>
        <scheme val="minor"/>
      </rPr>
      <t>*</t>
    </r>
  </si>
  <si>
    <r>
      <t xml:space="preserve">Mối quan hệ: </t>
    </r>
    <r>
      <rPr>
        <sz val="11"/>
        <color rgb="FFFF3300"/>
        <rFont val="Calibri"/>
        <family val="2"/>
        <scheme val="minor"/>
      </rPr>
      <t>*</t>
    </r>
  </si>
  <si>
    <t xml:space="preserve">Hướng dẫn ứng viên: </t>
  </si>
  <si>
    <t>1. Điền đầy đủ thông tin vào các ô tương ứng bằng tiếng Việt có dấu</t>
  </si>
  <si>
    <t>mm</t>
  </si>
  <si>
    <t>dd</t>
  </si>
  <si>
    <r>
      <t xml:space="preserve">6. Biết thông tin tuyển dụng qua kênh nào: </t>
    </r>
    <r>
      <rPr>
        <b/>
        <sz val="11"/>
        <color rgb="FFFF3300"/>
        <rFont val="Calibri"/>
        <family val="2"/>
        <scheme val="minor"/>
      </rPr>
      <t>*</t>
    </r>
  </si>
  <si>
    <t>9. Thu nhập mong muốn:</t>
  </si>
  <si>
    <r>
      <t xml:space="preserve">7. Nếu chọn </t>
    </r>
    <r>
      <rPr>
        <b/>
        <i/>
        <sz val="11"/>
        <color rgb="FFFF3300"/>
        <rFont val="Calibri"/>
        <family val="2"/>
        <scheme val="minor"/>
      </rPr>
      <t>"Khác"</t>
    </r>
    <r>
      <rPr>
        <b/>
        <sz val="11"/>
        <color theme="1"/>
        <rFont val="Calibri"/>
        <family val="2"/>
        <scheme val="minor"/>
      </rPr>
      <t xml:space="preserve"> xin ghi rõ nguồn này:</t>
    </r>
  </si>
  <si>
    <r>
      <t xml:space="preserve">8. Địa điểm làm việc mong muốn: </t>
    </r>
    <r>
      <rPr>
        <b/>
        <sz val="11"/>
        <color rgb="FFFF3300"/>
        <rFont val="Calibri"/>
        <family val="2"/>
        <scheme val="minor"/>
      </rPr>
      <t>*</t>
    </r>
  </si>
  <si>
    <t>TP Hồ Chí Minh</t>
  </si>
  <si>
    <t>Phổ thông trung học</t>
  </si>
  <si>
    <t>Trung cấp, Dạy nghề</t>
  </si>
  <si>
    <t>Thạc sĩ</t>
  </si>
  <si>
    <t>Tiến sĩ</t>
  </si>
  <si>
    <t>Kinh tế</t>
  </si>
  <si>
    <t>Kinh tế chính trị</t>
  </si>
  <si>
    <t>Kinh tế đầu tư</t>
  </si>
  <si>
    <t>Kinh tế phát triển</t>
  </si>
  <si>
    <t>Kinh tế quốc tế</t>
  </si>
  <si>
    <t>Thống kê kinh tế</t>
  </si>
  <si>
    <t>Toán kinh tế</t>
  </si>
  <si>
    <t>Quản trị kinh doanh</t>
  </si>
  <si>
    <t>Marketing</t>
  </si>
  <si>
    <t>Kinh doanh quốc tế</t>
  </si>
  <si>
    <t>Kinh doanh thương mại</t>
  </si>
  <si>
    <t>Thương mại điện tử</t>
  </si>
  <si>
    <t>Kinh doanh thời trang và dệt may</t>
  </si>
  <si>
    <t>Tài chính - Ngân hàng</t>
  </si>
  <si>
    <t>Kế toán</t>
  </si>
  <si>
    <t>Kiểm toán</t>
  </si>
  <si>
    <t>Khoa học quản lý</t>
  </si>
  <si>
    <t>Quản lý công</t>
  </si>
  <si>
    <t>Quản trị nhân lực</t>
  </si>
  <si>
    <t>Hệ thống thông tin quản lý</t>
  </si>
  <si>
    <t>Quản trị văn phòng</t>
  </si>
  <si>
    <t>Quan hệ lao động</t>
  </si>
  <si>
    <t>Quản lý dự án</t>
  </si>
  <si>
    <t>Luật</t>
  </si>
  <si>
    <t>Luật hiến pháp và luật hành chính</t>
  </si>
  <si>
    <t>Luật dân sự và tố tụng dân sự</t>
  </si>
  <si>
    <t>Luật hình sự và tố tụng hình sự</t>
  </si>
  <si>
    <t>Luật kinh tế</t>
  </si>
  <si>
    <t>Luật quốc tế</t>
  </si>
  <si>
    <t>Quản lý giáo dục</t>
  </si>
  <si>
    <t>Giáo dục Mầm non</t>
  </si>
  <si>
    <t>Giáo dục Tiểu học</t>
  </si>
  <si>
    <t>Giáo dục Đặc biệt</t>
  </si>
  <si>
    <t>Giáo dục Công dân</t>
  </si>
  <si>
    <t>Giáo dục Chính trị</t>
  </si>
  <si>
    <t>Giáo dục Thể chất</t>
  </si>
  <si>
    <t>Huấn luyện thể thao</t>
  </si>
  <si>
    <t>Giáo dục Quốc phòng - An ninh</t>
  </si>
  <si>
    <t>Sư phạm Toán học</t>
  </si>
  <si>
    <t>Sư phạm Tin học</t>
  </si>
  <si>
    <t>Sư phạm Vật lý</t>
  </si>
  <si>
    <t>Sư phạm Hóa học</t>
  </si>
  <si>
    <t>Sư phạm Sinh học</t>
  </si>
  <si>
    <t>Sư phạm Kỹ thuật công nghiệp</t>
  </si>
  <si>
    <t>Sư phạm Kỹ thuật nông nghiệp</t>
  </si>
  <si>
    <t>Sư phạm Ngữ văn</t>
  </si>
  <si>
    <t>Sư phạm Lịch sử</t>
  </si>
  <si>
    <t>Sư phạm Địa lý</t>
  </si>
  <si>
    <t>Sư phạm Âm nhạc</t>
  </si>
  <si>
    <t>Sư phạm Mỹ thuật</t>
  </si>
  <si>
    <t>Sư phạm Tiếng Bana</t>
  </si>
  <si>
    <t>Sư phạm Tiếng Êđê</t>
  </si>
  <si>
    <t>Sư phạm Tiếng Jrai</t>
  </si>
  <si>
    <t>Sư phạm Tiếng Khmer</t>
  </si>
  <si>
    <t>Sư phạm Tiếng H'mong</t>
  </si>
  <si>
    <t>Sư phạm Tiếng Chăm</t>
  </si>
  <si>
    <t>Sư phạm Tiếng M'nông</t>
  </si>
  <si>
    <t>Sư phạm Tiếng Xê đăng</t>
  </si>
  <si>
    <t>Sư phạm Tiếng Anh</t>
  </si>
  <si>
    <t>Sư phạm Tiếng Nga</t>
  </si>
  <si>
    <t>Sư phạm Tiếng Pháp</t>
  </si>
  <si>
    <t>Sư phạm Tiếng Trung Quốc</t>
  </si>
  <si>
    <t>Sư phạm Tiếng Đức</t>
  </si>
  <si>
    <t>Sư phạm Tiếng Nhật</t>
  </si>
  <si>
    <t>Sư phạm Tiếng Hàn Quốc</t>
  </si>
  <si>
    <t>Sư phạm nghệ thuật</t>
  </si>
  <si>
    <t>Sư phạm công nghệ</t>
  </si>
  <si>
    <t>Sư phạm khoa học tự nhiên</t>
  </si>
  <si>
    <t>Giáo dục pháp luật</t>
  </si>
  <si>
    <t>Lý luận, lịch sử và phê bình mỹ thuật</t>
  </si>
  <si>
    <t>Hội hoạ</t>
  </si>
  <si>
    <t>Đồ hoạ</t>
  </si>
  <si>
    <t>Điêu khắc</t>
  </si>
  <si>
    <t>Gốm</t>
  </si>
  <si>
    <t>Mỹ thuật đô thị</t>
  </si>
  <si>
    <t>Âm nhạc học</t>
  </si>
  <si>
    <t>Sáng tác âm nhạc</t>
  </si>
  <si>
    <t>Chỉ huy âm nhạc</t>
  </si>
  <si>
    <t>Thanh nhạc</t>
  </si>
  <si>
    <t>Biểu diễn nhạc cụ phương tây</t>
  </si>
  <si>
    <t>Piano</t>
  </si>
  <si>
    <t>Nhạc Jazz</t>
  </si>
  <si>
    <t>Biểu diễn nhạc cụ truyền thống</t>
  </si>
  <si>
    <t>Lý luận, lịch sử và phê bình sân khấu</t>
  </si>
  <si>
    <t>Biên kịch sân khấu</t>
  </si>
  <si>
    <t>Diễn viên sân khấu kịch hát</t>
  </si>
  <si>
    <t>Đạo diễn sân khấu</t>
  </si>
  <si>
    <t>Lý luận, lịch sử và phê bình điện ảnh, truyền hình</t>
  </si>
  <si>
    <t>Biên kịch điện ảnh, truyền hình</t>
  </si>
  <si>
    <t>Diễn viên kịch, điện ảnh - truyền hình</t>
  </si>
  <si>
    <t>Đạo diễn điện ảnh, truyền hình</t>
  </si>
  <si>
    <t>Quay phim</t>
  </si>
  <si>
    <t>Lý luận, lịch sử và phê bình múa</t>
  </si>
  <si>
    <t>Diễn viên múa</t>
  </si>
  <si>
    <t>Biên đạo múa</t>
  </si>
  <si>
    <t>Huấn luyện múa</t>
  </si>
  <si>
    <t>Nhiếp ảnh</t>
  </si>
  <si>
    <t>Công nghệ điện ảnh, truyền hình</t>
  </si>
  <si>
    <t>Thiết kế âm thanh, ánh sáng</t>
  </si>
  <si>
    <t>Thiết kế công nghiệp</t>
  </si>
  <si>
    <t>Thiết kế đồ họa</t>
  </si>
  <si>
    <t>Thiết kế thời trang</t>
  </si>
  <si>
    <t>Thiết kế mỹ thuật sân khấu, điện ảnh</t>
  </si>
  <si>
    <t>Tiếng Việt và văn hóa Việt Nam</t>
  </si>
  <si>
    <t>Hán Nôm</t>
  </si>
  <si>
    <t>Ngôn ngữ Jrai</t>
  </si>
  <si>
    <t>Ngôn ngữ Khmer</t>
  </si>
  <si>
    <t>Ngôn ngữ H'mong</t>
  </si>
  <si>
    <t>Ngôn ngữ Chăm</t>
  </si>
  <si>
    <t>Sáng tác văn học</t>
  </si>
  <si>
    <t>Văn hóa các dân tộc thiểu số Việt Nam</t>
  </si>
  <si>
    <t>Ngôn ngữ Anh</t>
  </si>
  <si>
    <t>Ngôn ngữ Nga</t>
  </si>
  <si>
    <t>Ngôn ngữ Pháp</t>
  </si>
  <si>
    <t>Ngôn ngữ Trung Quốc</t>
  </si>
  <si>
    <t>Ngôn ngữ Đức</t>
  </si>
  <si>
    <t>Ngôn ngữ Tây Ban Nha</t>
  </si>
  <si>
    <t>Ngôn ngữ Bồ Đào Nha</t>
  </si>
  <si>
    <t>Ngôn ngữ Italia</t>
  </si>
  <si>
    <t>Ngôn ngữ Nhật</t>
  </si>
  <si>
    <t>Ngôn ngữ Hàn Quốc</t>
  </si>
  <si>
    <t>Ngôn ngữ Ảrập</t>
  </si>
  <si>
    <t>Triết học</t>
  </si>
  <si>
    <t>Tôn giáo học</t>
  </si>
  <si>
    <t>Lịch sử</t>
  </si>
  <si>
    <t>Ngôn ngữ học</t>
  </si>
  <si>
    <t>Văn học</t>
  </si>
  <si>
    <t>Văn hóa học</t>
  </si>
  <si>
    <t>Quản lý văn hoá</t>
  </si>
  <si>
    <t>Gia đình học</t>
  </si>
  <si>
    <t>Chính trị học</t>
  </si>
  <si>
    <t>Xây dựng Đảng và chính quyền nhà nước</t>
  </si>
  <si>
    <t>Quản lý nhà nước</t>
  </si>
  <si>
    <t>Quan hệ quốc tế</t>
  </si>
  <si>
    <t>Xã hội học</t>
  </si>
  <si>
    <t>Nhân học</t>
  </si>
  <si>
    <t>Tâm lý học</t>
  </si>
  <si>
    <t>Tâm lý học giáo dục</t>
  </si>
  <si>
    <t>Địa lý học</t>
  </si>
  <si>
    <t>Quốc tế học</t>
  </si>
  <si>
    <t>Châu Á học</t>
  </si>
  <si>
    <t>Thái Bình Dương học</t>
  </si>
  <si>
    <t>Đông phương học</t>
  </si>
  <si>
    <t>Trung Quốc học</t>
  </si>
  <si>
    <t>Nhật Bản học</t>
  </si>
  <si>
    <t>Hàn Quốc học</t>
  </si>
  <si>
    <t>Đông Nam Á học</t>
  </si>
  <si>
    <t>Việt Nam học</t>
  </si>
  <si>
    <t>Báo chí</t>
  </si>
  <si>
    <t>Truyền thông đa phương tiện</t>
  </si>
  <si>
    <t>Truyền thông đại chúng</t>
  </si>
  <si>
    <t>Công nghệ truyền thông</t>
  </si>
  <si>
    <t>Truyền thông quốc tế</t>
  </si>
  <si>
    <t>Quan hệ công chúng</t>
  </si>
  <si>
    <t>Thông tin - thư viện</t>
  </si>
  <si>
    <t>Quản lý thông tin</t>
  </si>
  <si>
    <t>Lưu trữ học</t>
  </si>
  <si>
    <t>Bảo tàng học</t>
  </si>
  <si>
    <t>Xuất bản</t>
  </si>
  <si>
    <t>Kinh doanh xuất bản phẩm</t>
  </si>
  <si>
    <t>Sinh học</t>
  </si>
  <si>
    <t>Kỹ thuật sinh học</t>
  </si>
  <si>
    <t>Sinh học ứng dụng</t>
  </si>
  <si>
    <t>Thiên văn học</t>
  </si>
  <si>
    <t>Vật lý học</t>
  </si>
  <si>
    <t>Vật lý nguyên tử và hạt nhân</t>
  </si>
  <si>
    <t>Cơ học</t>
  </si>
  <si>
    <t>Khoa học vật liệu</t>
  </si>
  <si>
    <t>Địa chất học</t>
  </si>
  <si>
    <t>Bản đồ học</t>
  </si>
  <si>
    <t>Địa lý tự nhiên</t>
  </si>
  <si>
    <t>Khí tượng và khí hậu học</t>
  </si>
  <si>
    <t>Thủy văn học</t>
  </si>
  <si>
    <t>Hải dương học</t>
  </si>
  <si>
    <t>Khoa học môi trường</t>
  </si>
  <si>
    <t>Toán học</t>
  </si>
  <si>
    <t>Khoa học tính toán</t>
  </si>
  <si>
    <t>Toán ứng dụng</t>
  </si>
  <si>
    <t>Toán cơ</t>
  </si>
  <si>
    <t>Toán tin</t>
  </si>
  <si>
    <t>Khoa học máy tính</t>
  </si>
  <si>
    <t>Mạng máy tính và truyền thông dữ liệu</t>
  </si>
  <si>
    <t>Kỹ thuật phần mềm</t>
  </si>
  <si>
    <t>Hệ thống thông tin</t>
  </si>
  <si>
    <t>Kỹ thuật máy tính</t>
  </si>
  <si>
    <t>Công nghệ kỹ thuật máy tính</t>
  </si>
  <si>
    <t>Công nghệ thông tin</t>
  </si>
  <si>
    <t>An toàn thông tin</t>
  </si>
  <si>
    <t>Công nghệ kỹ thuật kiến trúc</t>
  </si>
  <si>
    <t>Công nghệ kỹ thuật công trình xây dựng</t>
  </si>
  <si>
    <t>Công nghệ kỹ thuật xây dựng</t>
  </si>
  <si>
    <t>Công nghệ kỹ thuật giao thông</t>
  </si>
  <si>
    <t>Công nghệ kỹ thuật vật liệu xây dựng</t>
  </si>
  <si>
    <t>Công nghệ kỹ thuật cơ khí</t>
  </si>
  <si>
    <t>Công nghệ chế tạo máy</t>
  </si>
  <si>
    <t>Công nghệ kỹ thuật cơ điện tử</t>
  </si>
  <si>
    <t>Công nghệ kỹ thuật ô tô</t>
  </si>
  <si>
    <t>Công nghệ kỹ thuật nhiệt</t>
  </si>
  <si>
    <t>Công nghệ kỹ thuật tàu thủy</t>
  </si>
  <si>
    <t>Bảo dưỡng công nghiệp</t>
  </si>
  <si>
    <t>Công nghệ kỹ thuật điện, điện tử</t>
  </si>
  <si>
    <t>Công nghệ kỹ thuật điện tử - viễn thông</t>
  </si>
  <si>
    <t>Công nghệ kỹ thuật điều khiển và tự động hóa</t>
  </si>
  <si>
    <t>Công nghệ kỹ thuật hóa học</t>
  </si>
  <si>
    <t>Công nghệ vật liệu</t>
  </si>
  <si>
    <t>Công nghệ kỹ thuật môi trường</t>
  </si>
  <si>
    <t>Công nghệ kỹ thuật hạt nhân</t>
  </si>
  <si>
    <t>Quản lý công nghiệp</t>
  </si>
  <si>
    <t>Kinh tế công nghiệp</t>
  </si>
  <si>
    <t>Logistics và Quản lý chuỗi cung ứng</t>
  </si>
  <si>
    <t>Công nghệ dầu khí và khai thác dầu</t>
  </si>
  <si>
    <t>Công nghệ kỹ thuật in</t>
  </si>
  <si>
    <t>Cơ kỹ thuật</t>
  </si>
  <si>
    <t>Kỹ thuật cơ khí</t>
  </si>
  <si>
    <t>Kỹ thuật cơ điện tử</t>
  </si>
  <si>
    <t>Kỹ thuật nhiệt</t>
  </si>
  <si>
    <t>Kỹ thuật cơ khí động lực</t>
  </si>
  <si>
    <t>Kỹ thuật công nghiệp</t>
  </si>
  <si>
    <t>Kỹ thuật hệ thống công nghiệp</t>
  </si>
  <si>
    <t>Kỹ thuật hàng không</t>
  </si>
  <si>
    <t>Kỹ thuật không gian</t>
  </si>
  <si>
    <t>Kỹ thuật tàu thuỷ</t>
  </si>
  <si>
    <t>Kỹ thuật ô tô</t>
  </si>
  <si>
    <t>Kỹ thuật in</t>
  </si>
  <si>
    <t>Kỹ thuật điện</t>
  </si>
  <si>
    <t>Kỹ thuật ra đa- dẫn đường</t>
  </si>
  <si>
    <t>Kỹ thuật thủy âm</t>
  </si>
  <si>
    <t>Kỹ thuật biển</t>
  </si>
  <si>
    <t>Kỹ thuật điện tử - viễn thông</t>
  </si>
  <si>
    <t>Kỹ thuật y sinh</t>
  </si>
  <si>
    <t>Kỹ thuật điều khiển và tự động hoá</t>
  </si>
  <si>
    <t>Kỹ thuật hóa học</t>
  </si>
  <si>
    <t>Kỹ thuật vật liệu</t>
  </si>
  <si>
    <t>Kỹ thuật vật liệu kim loại</t>
  </si>
  <si>
    <t>Kỹ thuật dệt</t>
  </si>
  <si>
    <t>Kỹ thuật môi trường</t>
  </si>
  <si>
    <t>Vật lý kỹ thuật</t>
  </si>
  <si>
    <t>Kỹ thuật hạt nhân</t>
  </si>
  <si>
    <t>Kỹ thuật địa chất</t>
  </si>
  <si>
    <t>Kỹ thuật địa vật lý</t>
  </si>
  <si>
    <t>Kỹ thuật trắc địa - bản đồ</t>
  </si>
  <si>
    <t>Kỹ thuật mỏ</t>
  </si>
  <si>
    <t>Kỹ thuật thăm dò và khảo sát</t>
  </si>
  <si>
    <t>Kỹ thuật dầu khí</t>
  </si>
  <si>
    <t>Kỹ thuật tuyển khoáng</t>
  </si>
  <si>
    <t>Công nghệ thực phẩm</t>
  </si>
  <si>
    <t>Kỹ thuật thực phẩm</t>
  </si>
  <si>
    <t>Công nghệ sau thu hoạch</t>
  </si>
  <si>
    <t>Công nghệ chế biến thủy sản</t>
  </si>
  <si>
    <t>Đảm bảo chất lượng và an toàn thực phẩm</t>
  </si>
  <si>
    <t>Công nghệ sợi, dệt</t>
  </si>
  <si>
    <t>Công nghệ vật liệu dệt, may</t>
  </si>
  <si>
    <t>Công nghệ dệt, may</t>
  </si>
  <si>
    <t>Công nghệ da giày</t>
  </si>
  <si>
    <t>Công nghệ chế biến lâm sản</t>
  </si>
  <si>
    <t>Kiến trúc cảnh quan</t>
  </si>
  <si>
    <t>Kiến trúc nội thất</t>
  </si>
  <si>
    <t>Kiến trúc đô thị</t>
  </si>
  <si>
    <t>Quy hoạch vùng và đô thị</t>
  </si>
  <si>
    <t>Quản lý đô thị và công trình</t>
  </si>
  <si>
    <t>Thiết kế nội thất</t>
  </si>
  <si>
    <t>Bảo tồn di sản kiến trúc - đô thị</t>
  </si>
  <si>
    <t>Đô thị học</t>
  </si>
  <si>
    <t>Kỹ thuật xây dựng</t>
  </si>
  <si>
    <t>Kỹ thuật xây dựng công trình thuỷ</t>
  </si>
  <si>
    <t>Kỹ thuật xây dựng công trình biển</t>
  </si>
  <si>
    <t>Kỹ thuật xây dựng công trình giao thông</t>
  </si>
  <si>
    <t>Kỹ thuật cơ sở hạ tầng</t>
  </si>
  <si>
    <t>Địa kỹ thuật xây dựng</t>
  </si>
  <si>
    <t>Kỹ thuật tài nguyên nước</t>
  </si>
  <si>
    <t>Kỹ thuật cấp thoát nước</t>
  </si>
  <si>
    <t>Kinh tế xây dựng</t>
  </si>
  <si>
    <t>Quản lý xây dựng</t>
  </si>
  <si>
    <t>Khuyến nông</t>
  </si>
  <si>
    <t>Khoa học đất</t>
  </si>
  <si>
    <t>Chăn nuôi</t>
  </si>
  <si>
    <t>Nông học</t>
  </si>
  <si>
    <t>Khoa học cây trồng</t>
  </si>
  <si>
    <t>Bảo vệ thực vật</t>
  </si>
  <si>
    <t>Công nghệ rau hoa quả và cảnh quan</t>
  </si>
  <si>
    <t>Kinh doanh nông nghiệp</t>
  </si>
  <si>
    <t>Kinh tế nông nghiệp</t>
  </si>
  <si>
    <t>Phát triển nông thôn</t>
  </si>
  <si>
    <t>Lâm học</t>
  </si>
  <si>
    <t>Lâm nghiệp đô thị</t>
  </si>
  <si>
    <t>Lâm sinh</t>
  </si>
  <si>
    <t>Quản lý tài nguyên rừng</t>
  </si>
  <si>
    <t>Nuôi trông thủy sản</t>
  </si>
  <si>
    <t>Bệnh học thủy sản</t>
  </si>
  <si>
    <t>Khoa học thủy sản</t>
  </si>
  <si>
    <t>Khai thác thủy sản</t>
  </si>
  <si>
    <t>Quản lý thủy sản</t>
  </si>
  <si>
    <t>Thú y</t>
  </si>
  <si>
    <t>Y khoa</t>
  </si>
  <si>
    <t>Y học dự phòng</t>
  </si>
  <si>
    <t>Y học cổ truyền</t>
  </si>
  <si>
    <t>Dược học</t>
  </si>
  <si>
    <t>Hóa dược</t>
  </si>
  <si>
    <t>Điều dưỡng</t>
  </si>
  <si>
    <t>Hộ sinh</t>
  </si>
  <si>
    <t>Dinh dưỡng</t>
  </si>
  <si>
    <t>Răng - Hàm - Mặt</t>
  </si>
  <si>
    <t>Kỹ thuật phục hình răng</t>
  </si>
  <si>
    <t>Kỹ thuật xét nghiệm y học</t>
  </si>
  <si>
    <t>Kỹ thuật hình ảnh y học</t>
  </si>
  <si>
    <t>Kỹ thuật phục hồi chức năng</t>
  </si>
  <si>
    <t>Y tế công cộng</t>
  </si>
  <si>
    <t>Tổ chức và quản lý y tế</t>
  </si>
  <si>
    <t>Quản lý bệnh viện</t>
  </si>
  <si>
    <t>Y sinh học thể dục thể thao</t>
  </si>
  <si>
    <t>Công tác xã hội</t>
  </si>
  <si>
    <t>Công tác thanh thiếu niên</t>
  </si>
  <si>
    <t>Quản trị dịch vụ du lịch và lữ hành</t>
  </si>
  <si>
    <t>Quản trị khách sạn</t>
  </si>
  <si>
    <t>Quản trị nhà hàng và dịch vụ ăn uống</t>
  </si>
  <si>
    <t>Quản lý thể dục thể thao</t>
  </si>
  <si>
    <t>Kinh tế gia đình</t>
  </si>
  <si>
    <t>Khai thác vận tải</t>
  </si>
  <si>
    <t>Quản lý hoạt động bay</t>
  </si>
  <si>
    <t>Kinh tế vận tải</t>
  </si>
  <si>
    <t>Khoa học hàng hải</t>
  </si>
  <si>
    <t>Quản lý tài nguyên và môi trường</t>
  </si>
  <si>
    <t>Kinh tế tài nguyên thiên nhiên</t>
  </si>
  <si>
    <t>Quản lý đất đai</t>
  </si>
  <si>
    <t>Bảo hộ lao động</t>
  </si>
  <si>
    <t>Trinh sát an ninh</t>
  </si>
  <si>
    <t>Trinh sát cảnh sát</t>
  </si>
  <si>
    <t>Điều tra hình sự</t>
  </si>
  <si>
    <t>Kỹ thuật hình sự</t>
  </si>
  <si>
    <t>Quản lý nhà nước về an ninh trật tự</t>
  </si>
  <si>
    <t>Quản lý trật tự an toàn giao thông</t>
  </si>
  <si>
    <t>Thi hành án hình sự và hỗ trợ tư pháp</t>
  </si>
  <si>
    <t>Tham mưu, chỉ huy công an nhân dân</t>
  </si>
  <si>
    <t>Phòng cháy chữa cháy và cứu nạn cứu hộ</t>
  </si>
  <si>
    <t>Hậu cần công an nhân dân</t>
  </si>
  <si>
    <t>Tình báo an ninh</t>
  </si>
  <si>
    <t>Chỉ huy tham mưu Lục quân</t>
  </si>
  <si>
    <t>Chỉ huy tham mưu Hải quân</t>
  </si>
  <si>
    <t>Chỉ huy tham mưu Không quân</t>
  </si>
  <si>
    <t>Chỉ huy tham mưu Phòng không</t>
  </si>
  <si>
    <t>Chỉ huy tham mưu Pháo binh</t>
  </si>
  <si>
    <t>Chỉ huy tham mưu Tăng - thiết giáp</t>
  </si>
  <si>
    <t>Chỉ huy tham mưu Đặc công</t>
  </si>
  <si>
    <t>Biên phòng</t>
  </si>
  <si>
    <t>Tình báo quân sự</t>
  </si>
  <si>
    <t>Hậu cần quân sự</t>
  </si>
  <si>
    <t>Chỉ huy tham mưu thông tin</t>
  </si>
  <si>
    <t>Quân sự cơ sở</t>
  </si>
  <si>
    <t>Chỉ huy, quản lý kỹ thuật</t>
  </si>
  <si>
    <t>Chỉ huy kỹ thuật Phòng không</t>
  </si>
  <si>
    <t>Chỉ huy kỹ thuật Tăng - thiết giáp</t>
  </si>
  <si>
    <t>Chỉ huy kỹ thuật Công binh</t>
  </si>
  <si>
    <t>Chỉ huy kỹ thuật Hóa học</t>
  </si>
  <si>
    <t>Trình sát kỹ thuật</t>
  </si>
  <si>
    <t>Chỉ huy kỹ thuật Hải quân</t>
  </si>
  <si>
    <r>
      <t>14. Chiều cao/ Cân nặng</t>
    </r>
    <r>
      <rPr>
        <sz val="11"/>
        <color rgb="FFFF3300"/>
        <rFont val="Calibri"/>
        <family val="2"/>
        <scheme val="minor"/>
      </rPr>
      <t xml:space="preserve"> *</t>
    </r>
  </si>
  <si>
    <r>
      <t xml:space="preserve">5. Số CMND/Căn cước: </t>
    </r>
    <r>
      <rPr>
        <sz val="10.8"/>
        <color rgb="FFFF3300"/>
        <rFont val="Calibri"/>
        <family val="2"/>
        <scheme val="minor"/>
      </rPr>
      <t>*</t>
    </r>
  </si>
  <si>
    <t>VI. KHEN THƯỞNG, KỶ LUẬT VÀ THÀNH TÍCH CÔNG VIỆC ĐẶC BIỆT (Nếu có)</t>
  </si>
  <si>
    <t>yyyy</t>
  </si>
  <si>
    <t>Hành chính và Thư ký</t>
  </si>
  <si>
    <t>Quản lý và Kế hoạch Trang thiết bị</t>
  </si>
  <si>
    <t>Bảo quản Trang thiết bị và Tài sản</t>
  </si>
  <si>
    <t>Dịch vụ Vận chuyển và Thông tin liên lạc</t>
  </si>
  <si>
    <t>Hoạt động Quản lý Tài sản và Đầu tư</t>
  </si>
  <si>
    <t>Quản lý Danh mục đầu tư/Quỹ</t>
  </si>
  <si>
    <t>Dịch vụ Thị trường vốn/Ngân hàng đầu tư</t>
  </si>
  <si>
    <t>Dịch vụ, Kinh doanh và Môi giới</t>
  </si>
  <si>
    <t>Dịch vụ Giấy tờ có giá</t>
  </si>
  <si>
    <t>Truyền thông và gắn kết nhân viên</t>
  </si>
  <si>
    <t>Đối ngoại Doanh nghiệp</t>
  </si>
  <si>
    <t>Lãnh đạo Ngân hàng thương mại và tiêu dùng</t>
  </si>
  <si>
    <t>Ngân hàng chi nhánh</t>
  </si>
  <si>
    <t>Ngân hàng Bán buôn/Ngân hàng Giao dịch</t>
  </si>
  <si>
    <t>Hoạt động Ngân hàng thương mại và tiêu dùng</t>
  </si>
  <si>
    <t>Sáng tạo và thiết kế Truyền thông</t>
  </si>
  <si>
    <t>Dịch vụ Khách hàng</t>
  </si>
  <si>
    <t>Phân tích Dữ liệu và Trí tuệ Doanh nghiệp (BI)</t>
  </si>
  <si>
    <t>Kỹ sư</t>
  </si>
  <si>
    <t>Kỹ thuật viên</t>
  </si>
  <si>
    <t>Kế toán quản trị</t>
  </si>
  <si>
    <t>Tài chính doanh nghiệp (Phân tích và Kế hoạch Tài chính)</t>
  </si>
  <si>
    <t xml:space="preserve">Kế toán </t>
  </si>
  <si>
    <t>Thuế</t>
  </si>
  <si>
    <t>Giấy tờ có giá</t>
  </si>
  <si>
    <t>Tín dụng và Quỹ góp</t>
  </si>
  <si>
    <t>Quản lý chung</t>
  </si>
  <si>
    <t>Chiến lược và Kế hoạch Kinh doanh</t>
  </si>
  <si>
    <t>Quản lý rủi ro</t>
  </si>
  <si>
    <t>Nhân sự Tổng hợp</t>
  </si>
  <si>
    <t>Lương và Phúc lợi</t>
  </si>
  <si>
    <t>Hoạt động Nhân sự</t>
  </si>
  <si>
    <t>Thanh toán tiền lương &amp; Phúc lợi</t>
  </si>
  <si>
    <t>Quan hệ lao động và Đa dạng hóa nguồn nhân lực</t>
  </si>
  <si>
    <t>Tuyển dụng</t>
  </si>
  <si>
    <t>Quản lý nhân tài và Phát triển tổ chức</t>
  </si>
  <si>
    <t>Đào tạo và Phát triển (Nội bộ)</t>
  </si>
  <si>
    <t>Công nghệ, truyền thông số và Internet tổng hợp</t>
  </si>
  <si>
    <t>Kiến trúc hệ thống thông tin</t>
  </si>
  <si>
    <t>Phân tích Hệ thống công nghệ Doanh nghiệp</t>
  </si>
  <si>
    <t>Phát triển Ứng dụng công nghệ</t>
  </si>
  <si>
    <t>Bảo mật công nghệ</t>
  </si>
  <si>
    <t>Quản trị hệ thống và cơ sở hạ tầng công nghệ</t>
  </si>
  <si>
    <t>Quản trị và Báo cáo Hệ thống thông tin</t>
  </si>
  <si>
    <t>Hỗ trợ người dùng công nghệ</t>
  </si>
  <si>
    <t>Kiểm soát hoạt động và sản xuất hệ thống thông tin</t>
  </si>
  <si>
    <t>Pháp luật</t>
  </si>
  <si>
    <t>Đối tác Luật định (đối với một số ngành đặc thù: Y tế, Dược phẩm, Ngân hàng v.v…)</t>
  </si>
  <si>
    <t>Kiểm toán nội bộ</t>
  </si>
  <si>
    <t>Phòng chống tội phạm</t>
  </si>
  <si>
    <t>Giám sát tuân thủ</t>
  </si>
  <si>
    <t>Quản lý Dự án/chương trình Kinh doanh</t>
  </si>
  <si>
    <t>Quản lý Dự án /chương trình kỹ thuật</t>
  </si>
  <si>
    <t>Chất lượng dịch vụ/quy trình kinh doanh</t>
  </si>
  <si>
    <t>Quản lý Bất động sản</t>
  </si>
  <si>
    <t>Kinh doanh &amp; Tiếp thị</t>
  </si>
  <si>
    <t>Tiếp thị tổng hợp</t>
  </si>
  <si>
    <t>Quản lý và Tiếp thị sản phẩm</t>
  </si>
  <si>
    <t>Quản cáo và Tiếp thị truyền thông</t>
  </si>
  <si>
    <t>Phân tích và nghiên cứu thị trường</t>
  </si>
  <si>
    <t>Kinh doanh vùng và Quản lý tài khoản</t>
  </si>
  <si>
    <t>Kinh doanh từ xa/Telesales và quản lý tài khoản</t>
  </si>
  <si>
    <t>Quản lý tài khoản và khách hàng</t>
  </si>
  <si>
    <t xml:space="preserve">Hoạt động Kinh doanh và hỗ trợ </t>
  </si>
  <si>
    <t>Thu mua</t>
  </si>
  <si>
    <t>Thương mại</t>
  </si>
  <si>
    <t>Nghiên cứu đầu tư</t>
  </si>
  <si>
    <t>Ngành nghề</t>
  </si>
  <si>
    <t>An Ninh / Bảo Vệ</t>
  </si>
  <si>
    <t>Biên phiên dịch</t>
  </si>
  <si>
    <t>Quản lý chất lượng (QA/QC)</t>
  </si>
  <si>
    <t>Sản xuất / Vận hành sản xuất</t>
  </si>
  <si>
    <t>Phi chính phủ / Phi lợi nhuận</t>
  </si>
  <si>
    <t>Tổ chức sự kiện</t>
  </si>
  <si>
    <t>Xuất nhập khẩu</t>
  </si>
  <si>
    <t>Chứng khoán</t>
  </si>
  <si>
    <t>Thu nhập mong muốn</t>
  </si>
  <si>
    <r>
      <t xml:space="preserve">1. Trình độ Học vấn/Bằng cấp (Nhập thông tin theo thứ tự từ cao nhất đến thấp hơn) </t>
    </r>
    <r>
      <rPr>
        <b/>
        <sz val="11"/>
        <color rgb="FFFF3300"/>
        <rFont val="Calibri"/>
        <family val="2"/>
        <scheme val="minor"/>
      </rPr>
      <t>*</t>
    </r>
  </si>
  <si>
    <t>Nơi ở hiện tại</t>
  </si>
  <si>
    <t>Kinh nghiệm làm việc</t>
  </si>
  <si>
    <t xml:space="preserve"> -  Lưu ý 1: KHÔNG thêm bớt dòng, cột hoặc làm thay đổi định dạng của biểu mẫu này
 -  Lưu ý 2: Những trường có dấu * là trường thông tin bắt buộc phải nhập dữ liệu</t>
  </si>
  <si>
    <t>1. Anh/Chị có bất kỳ người thân hoặc bạn bè nào đang làm việc cho Tập đoàn TNG hiện nay không? Nếu có, xin vui lòng cho biết chi tiết:</t>
  </si>
  <si>
    <t>Tôi xin cam đoan những thông tin cung cấp trên đây là chính xác và đúng sự thật.
Tôi chấp nhận việc điều tra, thẩm tra đối với những thông tin về cá nhân, quá trình làm việc, tình hình tài chính, sức khỏe hoặc các vấn đề liên quan khác cần thiết để Tập đoàn TNG ra quyết định tuyển dụng.</t>
  </si>
  <si>
    <t>Cảm ơn Anh/Chị đã dành thời gian hoàn thành mẫu Thông tin ứng viên này. Các thông tin trên đây sẽ được bảo mật và chỉ sử dụng cho mục đích tuyển dụng nhân sự của Tập đoàn TNG</t>
  </si>
  <si>
    <r>
      <t xml:space="preserve">Số năm kinh nghiệm trong công việc đang ứng tuyển </t>
    </r>
    <r>
      <rPr>
        <sz val="11"/>
        <color rgb="FFFF0000"/>
        <rFont val="Calibri"/>
        <family val="2"/>
        <scheme val="minor"/>
      </rPr>
      <t>*</t>
    </r>
  </si>
  <si>
    <t>Số năm kinh nghiệm trong công việc đang ứng tuyển</t>
  </si>
  <si>
    <r>
      <t xml:space="preserve">3. Anh/chị đã từng tham dự thi tuyển/phỏng vấn tại Tập đoàn TNG? </t>
    </r>
    <r>
      <rPr>
        <sz val="11"/>
        <color rgb="FFFF0000"/>
        <rFont val="Calibri"/>
        <family val="2"/>
        <scheme val="minor"/>
      </rPr>
      <t>*</t>
    </r>
  </si>
  <si>
    <r>
      <t xml:space="preserve">3. Đăng nhập hệ thống ứng tuyển online của M-Talent tại </t>
    </r>
    <r>
      <rPr>
        <i/>
        <u/>
        <sz val="11"/>
        <color rgb="FFFF3300"/>
        <rFont val="Calibri"/>
        <family val="2"/>
        <scheme val="minor"/>
      </rPr>
      <t>http://jobs.mtalent.com.vn</t>
    </r>
    <r>
      <rPr>
        <i/>
        <sz val="11"/>
        <color theme="1"/>
        <rFont val="Calibri"/>
        <family val="2"/>
        <scheme val="minor"/>
      </rPr>
      <t xml:space="preserve"> và đính biểu mẫu sơ đã được điền đầy đủ thông tin này</t>
    </r>
  </si>
  <si>
    <r>
      <t>2. Biểu mẫu này dùng để ứng tuyển cho các Công ty thuộc Tập đoàn TNG</t>
    </r>
    <r>
      <rPr>
        <i/>
        <sz val="11"/>
        <color rgb="FFFF0000"/>
        <rFont val="Calibri"/>
        <family val="2"/>
        <scheme val="minor"/>
      </rPr>
      <t xml:space="preserve"> (TNG, TNR, TNI, TNL, TNH, TNS, TNC, TNT, TNP, M-TALENT, TNTECH)</t>
    </r>
  </si>
  <si>
    <t>Trang mạng xã hội cá nhân</t>
  </si>
  <si>
    <t>5. Trang mạng xã hội cá nhân:</t>
  </si>
  <si>
    <t xml:space="preserve">Theo các chính sách của Tập đoàn TNG, nhằm giúp nhân viên không rơi vào các tình huống xung đột về quyền lợi cá nhân và ảnh hưởng đến kết quả tuyển dụng, xin vui lòng trả lời các câu hỏi sau.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</si>
</sst>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_-* #,##0\ _₫_-;\-* #,##0\ _₫_-;_-* &quot;-&quot;??\ _₫_-;_-@_-"/>
  </numFmts>
  <fonts count="3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Segoe UI"/>
      <family val="2"/>
    </font>
    <font>
      <sz val="11"/>
      <color theme="1"/>
      <name val="Segoe UI"/>
      <family val="2"/>
    </font>
    <font>
      <i/>
      <sz val="11"/>
      <color theme="1"/>
      <name val="Calibri"/>
      <family val="2"/>
      <scheme val="minor"/>
    </font>
    <font>
      <b/>
      <i/>
      <sz val="11"/>
      <color theme="1"/>
      <name val="Calibri"/>
      <family val="2"/>
      <scheme val="minor"/>
    </font>
    <font>
      <b/>
      <sz val="28"/>
      <color rgb="FFFF3300"/>
      <name val="Calibri"/>
      <family val="2"/>
      <scheme val="minor"/>
    </font>
    <font>
      <b/>
      <i/>
      <sz val="11"/>
      <color theme="0"/>
      <name val="Calibri"/>
      <family val="2"/>
      <scheme val="minor"/>
    </font>
    <font>
      <sz val="11"/>
      <name val="Calibri"/>
      <family val="2"/>
      <scheme val="minor"/>
    </font>
    <font>
      <b/>
      <sz val="11"/>
      <name val="Calibri"/>
      <family val="2"/>
      <scheme val="minor"/>
    </font>
    <font>
      <b/>
      <sz val="11"/>
      <color rgb="FFFF3300"/>
      <name val="Calibri"/>
      <family val="2"/>
      <scheme val="minor"/>
    </font>
    <font>
      <sz val="11"/>
      <color rgb="FFCE261F"/>
      <name val="Calibri"/>
      <family val="2"/>
      <scheme val="minor"/>
    </font>
    <font>
      <b/>
      <i/>
      <sz val="11"/>
      <color rgb="FFFF3300"/>
      <name val="Calibri"/>
      <family val="2"/>
      <scheme val="minor"/>
    </font>
    <font>
      <sz val="11"/>
      <color rgb="FFFF3300"/>
      <name val="Calibri"/>
      <family val="2"/>
      <scheme val="minor"/>
    </font>
    <font>
      <u/>
      <sz val="11"/>
      <color theme="10"/>
      <name val="Segoe UI"/>
      <family val="2"/>
    </font>
    <font>
      <u/>
      <sz val="11"/>
      <color theme="10"/>
      <name val="Calibri"/>
      <family val="2"/>
      <scheme val="minor"/>
    </font>
    <font>
      <i/>
      <sz val="11"/>
      <name val="Calibri"/>
      <family val="2"/>
      <scheme val="minor"/>
    </font>
    <font>
      <i/>
      <sz val="11"/>
      <color rgb="FFFF3300"/>
      <name val="Calibri"/>
      <family val="2"/>
      <scheme val="minor"/>
    </font>
    <font>
      <b/>
      <sz val="10"/>
      <color theme="0"/>
      <name val="Segoe UI"/>
      <family val="2"/>
    </font>
    <font>
      <sz val="10"/>
      <color theme="0"/>
      <name val="Tahoma"/>
      <family val="2"/>
    </font>
    <font>
      <sz val="10"/>
      <color theme="1"/>
      <name val="Tahoma"/>
      <family val="2"/>
    </font>
    <font>
      <i/>
      <u/>
      <sz val="11"/>
      <color rgb="FFFF3300"/>
      <name val="Calibri"/>
      <family val="2"/>
      <scheme val="minor"/>
    </font>
    <font>
      <sz val="10.8"/>
      <name val="Calibri"/>
      <family val="2"/>
      <scheme val="minor"/>
    </font>
    <font>
      <sz val="10.8"/>
      <color rgb="FFFF3300"/>
      <name val="Calibri"/>
      <family val="2"/>
      <scheme val="minor"/>
    </font>
    <font>
      <b/>
      <sz val="10"/>
      <color rgb="FFFFFFFF"/>
      <name val="Arial"/>
      <family val="2"/>
    </font>
    <font>
      <sz val="10"/>
      <color rgb="FF000000"/>
      <name val="Arial"/>
      <family val="2"/>
    </font>
    <font>
      <sz val="11"/>
      <color rgb="FFFF0000"/>
      <name val="Calibri"/>
      <family val="2"/>
      <scheme val="minor"/>
    </font>
    <font>
      <b/>
      <sz val="28"/>
      <color rgb="FFFF0000"/>
      <name val="Calibri"/>
      <family val="2"/>
      <scheme val="minor"/>
    </font>
    <font>
      <i/>
      <sz val="11"/>
      <color rgb="FFFF000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FF3300"/>
        <bgColor indexed="64"/>
      </patternFill>
    </fill>
    <fill>
      <patternFill patternType="solid">
        <fgColor theme="0"/>
        <bgColor indexed="64"/>
      </patternFill>
    </fill>
    <fill>
      <patternFill patternType="solid">
        <fgColor theme="0"/>
        <bgColor theme="0"/>
      </patternFill>
    </fill>
    <fill>
      <patternFill patternType="solid">
        <fgColor rgb="FFFF0000"/>
        <bgColor indexed="64"/>
      </patternFill>
    </fill>
  </fills>
  <borders count="13">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top style="hair">
        <color auto="1"/>
      </top>
      <bottom/>
      <diagonal/>
    </border>
    <border>
      <left/>
      <right style="hair">
        <color auto="1"/>
      </right>
      <top/>
      <bottom/>
      <diagonal/>
    </border>
    <border>
      <left style="hair">
        <color indexed="64"/>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4">
    <xf numFmtId="0" fontId="0" fillId="0" borderId="0"/>
    <xf numFmtId="0" fontId="6" fillId="0" borderId="0"/>
    <xf numFmtId="43" fontId="6" fillId="0" borderId="0" applyFont="0" applyFill="0" applyBorder="0" applyAlignment="0" applyProtection="0"/>
    <xf numFmtId="0" fontId="17" fillId="0" borderId="0" applyNumberFormat="0" applyFill="0" applyBorder="0" applyAlignment="0" applyProtection="0"/>
  </cellStyleXfs>
  <cellXfs count="167">
    <xf numFmtId="0" fontId="0" fillId="0" borderId="0" xfId="0"/>
    <xf numFmtId="0" fontId="5" fillId="0" borderId="0" xfId="1" applyFont="1" applyAlignment="1">
      <alignment vertical="center"/>
    </xf>
    <xf numFmtId="0" fontId="21" fillId="0" borderId="0" xfId="1" applyFont="1" applyAlignment="1">
      <alignment horizontal="center" vertical="center"/>
    </xf>
    <xf numFmtId="0" fontId="21" fillId="3" borderId="0" xfId="1" applyFont="1" applyFill="1" applyAlignment="1">
      <alignment horizontal="center" vertical="center"/>
    </xf>
    <xf numFmtId="0" fontId="22" fillId="0" borderId="0" xfId="1" applyFont="1" applyFill="1" applyAlignment="1">
      <alignment horizontal="center" vertical="center" wrapText="1"/>
    </xf>
    <xf numFmtId="49" fontId="23" fillId="0" borderId="0" xfId="1" applyNumberFormat="1" applyFont="1" applyFill="1" applyAlignment="1">
      <alignment horizontal="center" vertical="center" wrapText="1"/>
    </xf>
    <xf numFmtId="0" fontId="23" fillId="0" borderId="0" xfId="1" applyNumberFormat="1" applyFont="1" applyFill="1" applyAlignment="1">
      <alignment horizontal="center" vertical="center" wrapText="1"/>
    </xf>
    <xf numFmtId="0" fontId="23" fillId="0" borderId="0" xfId="1" applyFont="1"/>
    <xf numFmtId="1" fontId="5" fillId="0" borderId="0" xfId="1" quotePrefix="1" applyNumberFormat="1" applyFont="1" applyAlignment="1">
      <alignment horizontal="center" vertical="center"/>
    </xf>
    <xf numFmtId="1" fontId="5" fillId="0" borderId="0" xfId="1" applyNumberFormat="1" applyFont="1" applyAlignment="1">
      <alignment horizontal="center" vertical="center"/>
    </xf>
    <xf numFmtId="0" fontId="5" fillId="0" borderId="0" xfId="1" applyFont="1" applyAlignment="1">
      <alignment horizontal="center" vertical="center"/>
    </xf>
    <xf numFmtId="0" fontId="23" fillId="0" borderId="0" xfId="2" applyNumberFormat="1" applyFont="1" applyFill="1" applyAlignment="1">
      <alignment horizontal="center" vertical="center" wrapText="1"/>
    </xf>
    <xf numFmtId="0" fontId="23" fillId="0" borderId="0" xfId="1" applyNumberFormat="1" applyFont="1" applyFill="1" applyAlignment="1">
      <alignment horizontal="left" vertical="center" wrapText="1"/>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Fill="1" applyBorder="1" applyAlignment="1" applyProtection="1">
      <alignment vertical="center"/>
    </xf>
    <xf numFmtId="0" fontId="4" fillId="0" borderId="0" xfId="0" applyFont="1" applyAlignment="1" applyProtection="1">
      <alignment horizontal="right" vertical="center"/>
    </xf>
    <xf numFmtId="0" fontId="7" fillId="0" borderId="0" xfId="0" applyFont="1" applyFill="1" applyAlignment="1" applyProtection="1">
      <alignment vertical="center" wrapText="1"/>
    </xf>
    <xf numFmtId="0" fontId="9" fillId="0" borderId="0" xfId="0" applyFont="1" applyFill="1" applyAlignment="1" applyProtection="1">
      <alignment horizontal="center" vertical="center"/>
    </xf>
    <xf numFmtId="0" fontId="4" fillId="0" borderId="0" xfId="0" applyFont="1" applyAlignment="1" applyProtection="1">
      <alignment vertical="center"/>
    </xf>
    <xf numFmtId="0" fontId="11" fillId="0" borderId="0" xfId="0" applyFont="1" applyAlignment="1" applyProtection="1">
      <alignment vertical="center"/>
    </xf>
    <xf numFmtId="0" fontId="1" fillId="0" borderId="0" xfId="0" applyFont="1" applyBorder="1" applyAlignment="1" applyProtection="1">
      <alignment vertical="center"/>
    </xf>
    <xf numFmtId="0" fontId="11" fillId="0" borderId="0" xfId="0" applyFont="1" applyAlignment="1" applyProtection="1">
      <alignment horizontal="left" vertical="center"/>
    </xf>
    <xf numFmtId="0" fontId="12" fillId="0" borderId="0" xfId="0" applyFont="1" applyAlignment="1" applyProtection="1">
      <alignment horizontal="left" vertical="center"/>
    </xf>
    <xf numFmtId="0" fontId="3" fillId="0" borderId="0" xfId="0" quotePrefix="1" applyFont="1" applyAlignment="1" applyProtection="1">
      <alignment vertical="center"/>
    </xf>
    <xf numFmtId="49" fontId="11" fillId="0" borderId="0" xfId="0" applyNumberFormat="1" applyFont="1" applyFill="1" applyAlignment="1" applyProtection="1">
      <alignment horizontal="left" vertical="center"/>
    </xf>
    <xf numFmtId="49" fontId="12" fillId="0" borderId="0" xfId="0" applyNumberFormat="1" applyFont="1" applyFill="1" applyAlignment="1" applyProtection="1">
      <alignment horizontal="left" vertical="center"/>
    </xf>
    <xf numFmtId="49" fontId="1" fillId="0" borderId="0" xfId="0" applyNumberFormat="1" applyFont="1" applyFill="1" applyAlignment="1" applyProtection="1">
      <alignment vertical="center"/>
    </xf>
    <xf numFmtId="49" fontId="4" fillId="0" borderId="0" xfId="0" applyNumberFormat="1" applyFont="1" applyFill="1" applyAlignment="1" applyProtection="1">
      <alignment vertical="center"/>
    </xf>
    <xf numFmtId="0" fontId="1" fillId="4" borderId="0" xfId="0" applyFont="1" applyFill="1" applyAlignment="1" applyProtection="1">
      <alignment vertical="center"/>
    </xf>
    <xf numFmtId="0" fontId="11" fillId="0" borderId="5" xfId="0" applyFont="1" applyBorder="1" applyAlignment="1" applyProtection="1">
      <alignment horizontal="left" vertical="center"/>
    </xf>
    <xf numFmtId="0" fontId="0" fillId="0" borderId="0" xfId="0" applyProtection="1"/>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6" xfId="0" applyFont="1" applyFill="1" applyBorder="1" applyAlignment="1" applyProtection="1">
      <alignment vertical="center"/>
    </xf>
    <xf numFmtId="0" fontId="14" fillId="0" borderId="0" xfId="0" applyFont="1" applyFill="1" applyAlignment="1" applyProtection="1">
      <alignment vertical="center"/>
    </xf>
    <xf numFmtId="0" fontId="4" fillId="0" borderId="0" xfId="0" applyFont="1" applyFill="1" applyAlignment="1" applyProtection="1">
      <alignment vertical="center"/>
    </xf>
    <xf numFmtId="49" fontId="11"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center" wrapText="1"/>
    </xf>
    <xf numFmtId="0" fontId="11" fillId="0" borderId="0" xfId="0" quotePrefix="1" applyFont="1" applyFill="1" applyAlignment="1" applyProtection="1">
      <alignment vertical="center"/>
    </xf>
    <xf numFmtId="0" fontId="4" fillId="0" borderId="0" xfId="0" applyFont="1" applyFill="1" applyBorder="1" applyAlignment="1" applyProtection="1">
      <alignment vertical="center"/>
    </xf>
    <xf numFmtId="49" fontId="11" fillId="0" borderId="0" xfId="0" applyNumberFormat="1" applyFont="1" applyFill="1" applyBorder="1" applyAlignment="1" applyProtection="1">
      <alignment vertical="center" wrapText="1"/>
    </xf>
    <xf numFmtId="49" fontId="11" fillId="0" borderId="0" xfId="0" applyNumberFormat="1" applyFont="1" applyFill="1" applyBorder="1" applyAlignment="1" applyProtection="1">
      <alignment horizontal="center" vertical="center" wrapText="1"/>
    </xf>
    <xf numFmtId="0" fontId="12" fillId="4" borderId="0" xfId="0" applyFont="1" applyFill="1" applyAlignment="1" applyProtection="1">
      <alignment vertical="center"/>
    </xf>
    <xf numFmtId="0" fontId="1" fillId="5" borderId="0" xfId="0" applyFont="1" applyFill="1" applyBorder="1" applyAlignment="1" applyProtection="1">
      <alignment horizontal="center" vertical="center"/>
    </xf>
    <xf numFmtId="49" fontId="1" fillId="4" borderId="0" xfId="0" applyNumberFormat="1" applyFont="1" applyFill="1" applyBorder="1" applyAlignment="1" applyProtection="1">
      <alignment horizontal="center" vertical="center"/>
    </xf>
    <xf numFmtId="0" fontId="11" fillId="0" borderId="0" xfId="0" applyFont="1" applyFill="1" applyAlignment="1" applyProtection="1">
      <alignment vertical="center"/>
    </xf>
    <xf numFmtId="49" fontId="11" fillId="0" borderId="0" xfId="0" applyNumberFormat="1" applyFont="1" applyFill="1" applyAlignment="1" applyProtection="1">
      <alignment vertical="center"/>
    </xf>
    <xf numFmtId="49" fontId="11" fillId="0" borderId="0" xfId="0" applyNumberFormat="1" applyFont="1" applyFill="1" applyBorder="1" applyAlignment="1" applyProtection="1">
      <alignment vertical="center"/>
    </xf>
    <xf numFmtId="0" fontId="12" fillId="0" borderId="0" xfId="0" applyFont="1" applyFill="1" applyAlignment="1" applyProtection="1">
      <alignment vertical="center"/>
    </xf>
    <xf numFmtId="0" fontId="11" fillId="0" borderId="0" xfId="0" applyFont="1" applyFill="1" applyBorder="1" applyAlignment="1" applyProtection="1">
      <alignment horizontal="center" vertical="center"/>
    </xf>
    <xf numFmtId="49" fontId="1" fillId="0" borderId="0" xfId="0" applyNumberFormat="1" applyFont="1" applyFill="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1" fillId="0" borderId="0" xfId="0" applyNumberFormat="1" applyFont="1" applyFill="1" applyAlignment="1" applyProtection="1">
      <alignment horizontal="center" vertical="center" wrapText="1"/>
    </xf>
    <xf numFmtId="49" fontId="12" fillId="0" borderId="0" xfId="0" applyNumberFormat="1" applyFont="1" applyFill="1" applyAlignment="1" applyProtection="1">
      <alignment horizontal="center" vertical="center" wrapText="1"/>
    </xf>
    <xf numFmtId="49" fontId="4" fillId="0" borderId="0" xfId="0" applyNumberFormat="1" applyFont="1" applyFill="1" applyAlignment="1" applyProtection="1">
      <alignment horizontal="center" vertical="center" wrapText="1"/>
    </xf>
    <xf numFmtId="0" fontId="11" fillId="0" borderId="0" xfId="0" applyFont="1" applyFill="1" applyBorder="1" applyAlignment="1" applyProtection="1">
      <alignment vertical="center"/>
    </xf>
    <xf numFmtId="49" fontId="19" fillId="0" borderId="0" xfId="0" applyNumberFormat="1" applyFont="1" applyFill="1" applyBorder="1" applyAlignment="1" applyProtection="1">
      <alignment vertical="center"/>
    </xf>
    <xf numFmtId="49" fontId="19" fillId="0" borderId="0" xfId="0" applyNumberFormat="1" applyFont="1" applyFill="1" applyBorder="1" applyAlignment="1" applyProtection="1">
      <alignment vertical="center" wrapText="1"/>
    </xf>
    <xf numFmtId="0" fontId="7" fillId="0" borderId="0" xfId="0" applyFont="1" applyAlignment="1" applyProtection="1">
      <alignment vertical="center"/>
    </xf>
    <xf numFmtId="49" fontId="19" fillId="0" borderId="0" xfId="0" applyNumberFormat="1" applyFont="1" applyFill="1" applyBorder="1" applyAlignment="1" applyProtection="1">
      <alignment horizontal="center" vertical="center"/>
    </xf>
    <xf numFmtId="49" fontId="11" fillId="0" borderId="0" xfId="0" applyNumberFormat="1" applyFont="1" applyAlignment="1" applyProtection="1">
      <alignment horizontal="left" vertical="center"/>
    </xf>
    <xf numFmtId="49" fontId="12" fillId="0" borderId="0" xfId="0" applyNumberFormat="1" applyFont="1" applyAlignment="1" applyProtection="1">
      <alignment horizontal="left" vertical="center"/>
    </xf>
    <xf numFmtId="49" fontId="1" fillId="0" borderId="0" xfId="0" applyNumberFormat="1" applyFont="1" applyAlignment="1" applyProtection="1">
      <alignment vertical="center"/>
    </xf>
    <xf numFmtId="49" fontId="4" fillId="0" borderId="0" xfId="0" applyNumberFormat="1" applyFont="1" applyAlignment="1" applyProtection="1">
      <alignment vertical="center"/>
    </xf>
    <xf numFmtId="49" fontId="11" fillId="0" borderId="0" xfId="0" applyNumberFormat="1" applyFont="1" applyAlignment="1" applyProtection="1">
      <alignment vertical="center"/>
    </xf>
    <xf numFmtId="49" fontId="1" fillId="0" borderId="0" xfId="0" applyNumberFormat="1" applyFont="1" applyBorder="1" applyAlignment="1" applyProtection="1">
      <alignment vertical="center"/>
    </xf>
    <xf numFmtId="49" fontId="11" fillId="0" borderId="0" xfId="0" applyNumberFormat="1" applyFont="1" applyFill="1" applyBorder="1" applyAlignment="1" applyProtection="1">
      <alignment horizontal="left" vertical="center" wrapText="1"/>
    </xf>
    <xf numFmtId="49" fontId="1" fillId="0" borderId="0" xfId="0" applyNumberFormat="1" applyFont="1" applyFill="1" applyBorder="1" applyAlignment="1" applyProtection="1">
      <alignment vertical="center"/>
    </xf>
    <xf numFmtId="0" fontId="7" fillId="0" borderId="0" xfId="0" applyFont="1" applyAlignment="1" applyProtection="1">
      <alignment horizontal="left" vertical="center" wrapText="1"/>
    </xf>
    <xf numFmtId="0" fontId="7" fillId="0" borderId="0" xfId="0" applyFont="1" applyAlignment="1" applyProtection="1">
      <alignment horizontal="left" vertical="center"/>
    </xf>
    <xf numFmtId="0" fontId="7" fillId="0" borderId="0" xfId="0" applyFont="1" applyAlignment="1" applyProtection="1">
      <alignment vertical="center" wrapText="1"/>
    </xf>
    <xf numFmtId="0" fontId="4" fillId="0" borderId="0" xfId="0" applyFont="1" applyFill="1" applyBorder="1" applyAlignment="1" applyProtection="1">
      <alignment horizontal="left" vertical="center" wrapText="1"/>
    </xf>
    <xf numFmtId="49" fontId="11" fillId="0" borderId="7" xfId="0" applyNumberFormat="1" applyFont="1" applyFill="1" applyBorder="1" applyAlignment="1" applyProtection="1">
      <alignment horizontal="center" vertical="center"/>
    </xf>
    <xf numFmtId="49" fontId="11" fillId="0" borderId="7" xfId="0" applyNumberFormat="1" applyFont="1" applyFill="1" applyBorder="1" applyAlignment="1" applyProtection="1">
      <alignment vertical="center"/>
    </xf>
    <xf numFmtId="0" fontId="0" fillId="0" borderId="0" xfId="0" applyFont="1" applyAlignment="1" applyProtection="1">
      <alignment vertical="center" wrapText="1"/>
    </xf>
    <xf numFmtId="0" fontId="1" fillId="0" borderId="0" xfId="0" applyFont="1" applyAlignment="1" applyProtection="1">
      <alignment vertical="center" wrapText="1"/>
    </xf>
    <xf numFmtId="0" fontId="0" fillId="0" borderId="6" xfId="0" applyFont="1" applyBorder="1" applyAlignment="1" applyProtection="1">
      <alignment vertical="center" wrapText="1"/>
    </xf>
    <xf numFmtId="0" fontId="0" fillId="0" borderId="0" xfId="0" applyFont="1" applyAlignment="1" applyProtection="1">
      <alignment vertical="center"/>
    </xf>
    <xf numFmtId="0" fontId="1" fillId="0" borderId="6" xfId="0" applyFont="1" applyBorder="1" applyAlignment="1" applyProtection="1">
      <alignment vertical="center" wrapText="1"/>
    </xf>
    <xf numFmtId="0" fontId="0" fillId="0" borderId="0" xfId="0" applyFont="1" applyFill="1" applyAlignment="1" applyProtection="1">
      <alignment vertical="center"/>
    </xf>
    <xf numFmtId="0" fontId="0" fillId="0" borderId="0" xfId="0" applyFill="1" applyProtection="1"/>
    <xf numFmtId="0" fontId="8" fillId="0" borderId="0" xfId="0" applyFont="1" applyFill="1" applyAlignment="1" applyProtection="1">
      <alignment vertical="center"/>
    </xf>
    <xf numFmtId="0" fontId="7" fillId="0" borderId="0" xfId="0" applyFont="1" applyFill="1" applyAlignment="1" applyProtection="1">
      <alignment vertical="center"/>
    </xf>
    <xf numFmtId="0" fontId="0"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1" fillId="0" borderId="0" xfId="0" applyFont="1" applyFill="1" applyAlignment="1" applyProtection="1">
      <alignment horizontal="left" vertical="center"/>
    </xf>
    <xf numFmtId="0" fontId="12" fillId="0" borderId="0" xfId="0" applyFont="1" applyFill="1" applyAlignment="1" applyProtection="1">
      <alignment horizontal="left" vertical="center"/>
    </xf>
    <xf numFmtId="49" fontId="1" fillId="0" borderId="0" xfId="0" applyNumberFormat="1" applyFont="1" applyFill="1" applyBorder="1" applyAlignment="1" applyProtection="1">
      <alignment horizontal="center" vertical="center"/>
    </xf>
    <xf numFmtId="0" fontId="25" fillId="0" borderId="0" xfId="0" applyFont="1" applyAlignment="1" applyProtection="1">
      <alignment vertical="center"/>
    </xf>
    <xf numFmtId="0" fontId="1" fillId="0" borderId="0" xfId="0" applyFont="1" applyFill="1" applyBorder="1" applyAlignment="1" applyProtection="1">
      <alignment vertical="center" wrapText="1"/>
    </xf>
    <xf numFmtId="49" fontId="28" fillId="0" borderId="0" xfId="0" applyNumberFormat="1" applyFont="1" applyBorder="1" applyAlignment="1">
      <alignment horizontal="center" vertical="center" wrapText="1"/>
    </xf>
    <xf numFmtId="0" fontId="0" fillId="0" borderId="0" xfId="0" applyAlignment="1">
      <alignment wrapText="1"/>
    </xf>
    <xf numFmtId="0" fontId="5" fillId="0" borderId="0" xfId="1" applyFont="1" applyFill="1" applyAlignment="1">
      <alignment vertical="center"/>
    </xf>
    <xf numFmtId="0" fontId="28" fillId="0" borderId="0" xfId="0" quotePrefix="1" applyFont="1" applyBorder="1" applyAlignment="1">
      <alignment horizontal="center" vertical="center" wrapText="1"/>
    </xf>
    <xf numFmtId="0" fontId="30" fillId="0" borderId="0" xfId="0" applyFont="1" applyFill="1" applyAlignment="1" applyProtection="1">
      <alignment horizontal="center" vertical="center"/>
    </xf>
    <xf numFmtId="0" fontId="2" fillId="6" borderId="0" xfId="0" applyFont="1" applyFill="1" applyAlignment="1" applyProtection="1">
      <alignment vertical="center"/>
    </xf>
    <xf numFmtId="0" fontId="4" fillId="6" borderId="0" xfId="0" applyFont="1" applyFill="1" applyAlignment="1" applyProtection="1">
      <alignment vertical="center"/>
    </xf>
    <xf numFmtId="0" fontId="2" fillId="6" borderId="0" xfId="0" applyFont="1" applyFill="1" applyBorder="1" applyAlignment="1" applyProtection="1">
      <alignment vertical="center"/>
    </xf>
    <xf numFmtId="0" fontId="4" fillId="6" borderId="0" xfId="0" applyFont="1" applyFill="1" applyBorder="1" applyAlignment="1" applyProtection="1">
      <alignment vertical="center"/>
    </xf>
    <xf numFmtId="0" fontId="4" fillId="6" borderId="0" xfId="0" applyFont="1" applyFill="1" applyBorder="1" applyAlignment="1" applyProtection="1">
      <alignment vertical="center" wrapText="1"/>
    </xf>
    <xf numFmtId="49" fontId="4" fillId="6" borderId="0" xfId="0" applyNumberFormat="1" applyFont="1" applyFill="1" applyBorder="1" applyAlignment="1" applyProtection="1">
      <alignment vertical="center" wrapText="1"/>
    </xf>
    <xf numFmtId="49" fontId="4" fillId="6" borderId="0" xfId="0" applyNumberFormat="1" applyFont="1" applyFill="1" applyBorder="1" applyAlignment="1" applyProtection="1">
      <alignment vertical="center"/>
    </xf>
    <xf numFmtId="0" fontId="22" fillId="6" borderId="0" xfId="1" applyFont="1" applyFill="1" applyAlignment="1">
      <alignment horizontal="center" vertical="center" wrapText="1"/>
    </xf>
    <xf numFmtId="0" fontId="27" fillId="6" borderId="0" xfId="0" applyFont="1" applyFill="1" applyBorder="1" applyAlignment="1">
      <alignment horizontal="center" vertical="center" wrapText="1"/>
    </xf>
    <xf numFmtId="0" fontId="11" fillId="0" borderId="0" xfId="0" applyFont="1" applyFill="1" applyAlignment="1" applyProtection="1">
      <alignment vertical="center" wrapText="1"/>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wrapText="1"/>
    </xf>
    <xf numFmtId="0" fontId="3" fillId="0" borderId="0" xfId="0" quotePrefix="1" applyFont="1" applyAlignment="1">
      <alignment vertical="center"/>
    </xf>
    <xf numFmtId="0" fontId="8" fillId="0" borderId="0" xfId="0" applyFont="1" applyAlignment="1" applyProtection="1">
      <alignment horizontal="center" vertical="center" wrapText="1"/>
    </xf>
    <xf numFmtId="49" fontId="11" fillId="0" borderId="1" xfId="0" applyNumberFormat="1" applyFont="1" applyFill="1" applyBorder="1" applyAlignment="1" applyProtection="1">
      <alignment horizontal="center" vertical="center" wrapText="1"/>
      <protection locked="0"/>
    </xf>
    <xf numFmtId="49" fontId="11" fillId="0" borderId="2" xfId="0" applyNumberFormat="1" applyFont="1" applyFill="1" applyBorder="1" applyAlignment="1" applyProtection="1">
      <alignment horizontal="center" vertical="center" wrapText="1"/>
      <protection locked="0"/>
    </xf>
    <xf numFmtId="49" fontId="11" fillId="0" borderId="3" xfId="0" applyNumberFormat="1" applyFont="1" applyFill="1" applyBorder="1" applyAlignment="1" applyProtection="1">
      <alignment horizontal="center" vertical="center" wrapText="1"/>
      <protection locked="0"/>
    </xf>
    <xf numFmtId="49" fontId="11" fillId="0" borderId="1" xfId="0" applyNumberFormat="1" applyFont="1" applyFill="1" applyBorder="1" applyAlignment="1" applyProtection="1">
      <alignment horizontal="left" vertical="center" wrapText="1"/>
      <protection locked="0"/>
    </xf>
    <xf numFmtId="49" fontId="11" fillId="0" borderId="2" xfId="0" applyNumberFormat="1" applyFont="1" applyFill="1" applyBorder="1" applyAlignment="1" applyProtection="1">
      <alignment horizontal="left" vertical="center" wrapText="1"/>
      <protection locked="0"/>
    </xf>
    <xf numFmtId="49" fontId="11" fillId="0" borderId="3" xfId="0" applyNumberFormat="1" applyFont="1" applyFill="1" applyBorder="1" applyAlignment="1" applyProtection="1">
      <alignment horizontal="left" vertical="center" wrapText="1"/>
      <protection locked="0"/>
    </xf>
    <xf numFmtId="0" fontId="7" fillId="0" borderId="0" xfId="0" applyFont="1" applyAlignment="1" applyProtection="1">
      <alignment horizontal="left" vertical="center" wrapText="1"/>
    </xf>
    <xf numFmtId="0" fontId="7" fillId="0" borderId="0" xfId="0" applyFont="1" applyAlignment="1" applyProtection="1">
      <alignment horizontal="left" vertical="center"/>
    </xf>
    <xf numFmtId="0" fontId="1" fillId="0" borderId="0" xfId="0" applyFont="1" applyAlignment="1" applyProtection="1">
      <alignment horizontal="left" vertical="center"/>
    </xf>
    <xf numFmtId="49" fontId="19" fillId="0" borderId="1" xfId="0" applyNumberFormat="1" applyFont="1" applyFill="1" applyBorder="1" applyAlignment="1" applyProtection="1">
      <alignment horizontal="center" vertical="center" wrapText="1"/>
      <protection locked="0"/>
    </xf>
    <xf numFmtId="49" fontId="19" fillId="0" borderId="2" xfId="0" applyNumberFormat="1" applyFont="1" applyFill="1" applyBorder="1" applyAlignment="1" applyProtection="1">
      <alignment horizontal="center" vertical="center" wrapText="1"/>
      <protection locked="0"/>
    </xf>
    <xf numFmtId="49" fontId="19" fillId="0" borderId="3"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49" fontId="18" fillId="0" borderId="1" xfId="3" applyNumberFormat="1" applyFont="1" applyFill="1" applyBorder="1" applyAlignment="1" applyProtection="1">
      <alignment horizontal="left" vertical="center" wrapText="1"/>
      <protection locked="0"/>
    </xf>
    <xf numFmtId="49" fontId="1" fillId="0" borderId="0" xfId="0" applyNumberFormat="1" applyFont="1" applyAlignment="1" applyProtection="1">
      <alignment horizontal="left" vertical="center" wrapText="1"/>
    </xf>
    <xf numFmtId="0" fontId="11" fillId="0" borderId="1"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2" fillId="6" borderId="3" xfId="0" applyFont="1" applyFill="1" applyBorder="1" applyAlignment="1" applyProtection="1">
      <alignment horizontal="center" vertical="center"/>
    </xf>
    <xf numFmtId="0" fontId="2" fillId="6" borderId="1" xfId="0" applyFont="1" applyFill="1" applyBorder="1" applyAlignment="1" applyProtection="1">
      <alignment horizontal="center" vertical="center"/>
    </xf>
    <xf numFmtId="0" fontId="2" fillId="6" borderId="1" xfId="0" applyFont="1" applyFill="1" applyBorder="1" applyAlignment="1" applyProtection="1">
      <alignment horizontal="center" vertical="center" wrapText="1"/>
    </xf>
    <xf numFmtId="0" fontId="2" fillId="6" borderId="2" xfId="0" applyFont="1" applyFill="1" applyBorder="1" applyAlignment="1" applyProtection="1">
      <alignment horizontal="center" vertical="center" wrapText="1"/>
    </xf>
    <xf numFmtId="0" fontId="2" fillId="6" borderId="3" xfId="0" applyFont="1" applyFill="1" applyBorder="1" applyAlignment="1" applyProtection="1">
      <alignment horizontal="center" vertical="center" wrapText="1"/>
    </xf>
    <xf numFmtId="49" fontId="11" fillId="0" borderId="1" xfId="0" quotePrefix="1" applyNumberFormat="1" applyFont="1" applyFill="1" applyBorder="1" applyAlignment="1" applyProtection="1">
      <alignment horizontal="left" vertical="center" wrapText="1"/>
      <protection locked="0"/>
    </xf>
    <xf numFmtId="164" fontId="11" fillId="0" borderId="1" xfId="2" applyNumberFormat="1" applyFont="1" applyFill="1" applyBorder="1" applyAlignment="1" applyProtection="1">
      <alignment horizontal="center" vertical="center" wrapText="1"/>
      <protection locked="0"/>
    </xf>
    <xf numFmtId="164" fontId="11" fillId="0" borderId="2" xfId="2" applyNumberFormat="1" applyFont="1" applyFill="1" applyBorder="1" applyAlignment="1" applyProtection="1">
      <alignment horizontal="center" vertical="center" wrapText="1"/>
      <protection locked="0"/>
    </xf>
    <xf numFmtId="164" fontId="11" fillId="0" borderId="3" xfId="2"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49" fontId="2" fillId="6" borderId="1" xfId="0" applyNumberFormat="1" applyFont="1" applyFill="1" applyBorder="1" applyAlignment="1" applyProtection="1">
      <alignment horizontal="center" vertical="center"/>
    </xf>
    <xf numFmtId="49" fontId="2" fillId="6" borderId="2" xfId="0" applyNumberFormat="1" applyFont="1" applyFill="1" applyBorder="1" applyAlignment="1" applyProtection="1">
      <alignment horizontal="center" vertical="center"/>
    </xf>
    <xf numFmtId="49" fontId="2" fillId="6" borderId="3" xfId="0" applyNumberFormat="1" applyFont="1" applyFill="1" applyBorder="1" applyAlignment="1" applyProtection="1">
      <alignment horizontal="center" vertical="center"/>
    </xf>
    <xf numFmtId="49" fontId="11" fillId="0" borderId="1" xfId="0" applyNumberFormat="1" applyFont="1" applyBorder="1" applyAlignment="1" applyProtection="1">
      <alignment horizontal="left" vertical="center" wrapText="1"/>
      <protection locked="0"/>
    </xf>
    <xf numFmtId="49" fontId="11" fillId="0" borderId="2" xfId="0" applyNumberFormat="1" applyFont="1" applyBorder="1" applyAlignment="1" applyProtection="1">
      <alignment horizontal="left" vertical="center" wrapText="1"/>
      <protection locked="0"/>
    </xf>
    <xf numFmtId="49" fontId="11" fillId="0" borderId="3" xfId="0" applyNumberFormat="1" applyFont="1" applyBorder="1" applyAlignment="1" applyProtection="1">
      <alignment horizontal="left" vertical="center" wrapText="1"/>
      <protection locked="0"/>
    </xf>
    <xf numFmtId="0" fontId="1" fillId="2" borderId="8" xfId="0" applyNumberFormat="1" applyFont="1" applyFill="1" applyBorder="1" applyAlignment="1" applyProtection="1">
      <alignment horizontal="center" vertical="center" wrapText="1"/>
      <protection locked="0"/>
    </xf>
    <xf numFmtId="0" fontId="1" fillId="2" borderId="5"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4" xfId="0" applyNumberFormat="1" applyFont="1" applyFill="1" applyBorder="1" applyAlignment="1" applyProtection="1">
      <alignment horizontal="center" vertical="center" wrapText="1"/>
      <protection locked="0"/>
    </xf>
    <xf numFmtId="0" fontId="1" fillId="2" borderId="0" xfId="0" applyNumberFormat="1" applyFont="1" applyFill="1" applyBorder="1" applyAlignment="1" applyProtection="1">
      <alignment horizontal="center" vertical="center" wrapText="1"/>
      <protection locked="0"/>
    </xf>
    <xf numFmtId="0" fontId="1" fillId="2" borderId="6" xfId="0" applyNumberFormat="1" applyFont="1" applyFill="1" applyBorder="1" applyAlignment="1" applyProtection="1">
      <alignment horizontal="center" vertical="center" wrapText="1"/>
      <protection locked="0"/>
    </xf>
    <xf numFmtId="0" fontId="1" fillId="2" borderId="10"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1" fillId="2" borderId="12"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0" fontId="10" fillId="6" borderId="0" xfId="0" quotePrefix="1" applyFont="1" applyFill="1" applyAlignment="1" applyProtection="1">
      <alignment horizontal="left" vertical="center" wrapText="1"/>
    </xf>
    <xf numFmtId="0" fontId="10" fillId="6" borderId="0" xfId="0" applyFont="1" applyFill="1" applyAlignment="1" applyProtection="1">
      <alignment horizontal="left" vertical="center"/>
    </xf>
  </cellXfs>
  <cellStyles count="4">
    <cellStyle name="Comma 2" xfId="2"/>
    <cellStyle name="Hyperlink" xfId="3" builtinId="8"/>
    <cellStyle name="Normal" xfId="0" builtinId="0"/>
    <cellStyle name="Normal 2" xfId="1"/>
  </cellStyles>
  <dxfs count="204">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alignment horizontal="left" vertical="center" textRotation="0" wrapText="1" indent="0" justifyLastLine="0" shrinkToFit="0" readingOrder="0"/>
    </dxf>
    <dxf>
      <font>
        <b/>
        <i val="0"/>
        <strike val="0"/>
        <condense val="0"/>
        <extend val="0"/>
        <outline val="0"/>
        <shadow val="0"/>
        <u val="none"/>
        <vertAlign val="baseline"/>
        <sz val="10"/>
        <color rgb="FFFFFFFF"/>
        <name val="Arial"/>
        <scheme val="none"/>
      </font>
      <fill>
        <patternFill patternType="solid">
          <fgColor indexed="64"/>
          <bgColor rgb="FFFF0000"/>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Tahoma"/>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0"/>
        <name val="Tahoma"/>
        <scheme val="none"/>
      </font>
      <fill>
        <patternFill patternType="solid">
          <fgColor indexed="64"/>
          <bgColor rgb="FFFF0000"/>
        </patternFill>
      </fill>
      <alignment horizontal="center" vertical="center" textRotation="0" wrapText="1" indent="0" justifyLastLine="0" shrinkToFit="0" readingOrder="0"/>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29187</xdr:colOff>
      <xdr:row>0</xdr:row>
      <xdr:rowOff>461806</xdr:rowOff>
    </xdr:from>
    <xdr:to>
      <xdr:col>8</xdr:col>
      <xdr:colOff>49549</xdr:colOff>
      <xdr:row>2</xdr:row>
      <xdr:rowOff>57150</xdr:rowOff>
    </xdr:to>
    <xdr:pic>
      <xdr:nvPicPr>
        <xdr:cNvPr id="2" name="Picture 1">
          <a:extLst>
            <a:ext uri="{FF2B5EF4-FFF2-40B4-BE49-F238E27FC236}">
              <a16:creationId xmlns:a16="http://schemas.microsoft.com/office/drawing/2014/main" id="{EF769C7F-EB75-492A-AFD1-1497AF5ACF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737" y="461806"/>
          <a:ext cx="1458637" cy="566894"/>
        </a:xfrm>
        <a:prstGeom prst="rect">
          <a:avLst/>
        </a:prstGeom>
      </xdr:spPr>
    </xdr:pic>
    <xdr:clientData/>
  </xdr:twoCellAnchor>
</xdr:wsDr>
</file>

<file path=xl/tables/table1.xml><?xml version="1.0" encoding="utf-8"?>
<table xmlns="http://schemas.openxmlformats.org/spreadsheetml/2006/main" id="1" name="trichngang" displayName="trichngang" ref="A1:FU2" totalsRowShown="0" headerRowDxfId="203" dataDxfId="202">
  <autoFilter ref="A1:FU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autoFilter>
  <tableColumns count="177">
    <tableColumn id="1" name="Vị trị ứng tuyển (Ưu tiên 1)" dataDxfId="201">
      <calculatedColumnFormula>+'Thong tin ung vien'!$N$14</calculatedColumnFormula>
    </tableColumn>
    <tableColumn id="2" name="Vị trị ứng tuyển (Ưu tiên 2)" dataDxfId="200">
      <calculatedColumnFormula>+'Thong tin ung vien'!$N$16</calculatedColumnFormula>
    </tableColumn>
    <tableColumn id="3" name="Vị trị ứng tuyển (Ưu tiên 3)" dataDxfId="199">
      <calculatedColumnFormula>+'Thong tin ung vien'!$N$18</calculatedColumnFormula>
    </tableColumn>
    <tableColumn id="4" name="Ngành nghề công việc mong muốn" dataDxfId="198">
      <calculatedColumnFormula>+'Thong tin ung vien'!$N$20</calculatedColumnFormula>
    </tableColumn>
    <tableColumn id="28" name="Trang mạng xã hội cá nhân" dataDxfId="197" dataCellStyle="Normal 2">
      <calculatedColumnFormula>+'Thong tin ung vien'!$N$22</calculatedColumnFormula>
    </tableColumn>
    <tableColumn id="24" name="Nguồn" dataDxfId="196">
      <calculatedColumnFormula>+'Thong tin ung vien'!$N$24</calculatedColumnFormula>
    </tableColumn>
    <tableColumn id="23" name="Nguồn khác" dataDxfId="195">
      <calculatedColumnFormula>+'Thong tin ung vien'!$N$26</calculatedColumnFormula>
    </tableColumn>
    <tableColumn id="5" name="Địa điểm làm việc mong muốn" dataDxfId="194">
      <calculatedColumnFormula>+'Thong tin ung vien'!$AE$24</calculatedColumnFormula>
    </tableColumn>
    <tableColumn id="6" name="Thu nhập mong muốn" dataDxfId="193">
      <calculatedColumnFormula>+'Thong tin ung vien'!$AC$26</calculatedColumnFormula>
    </tableColumn>
    <tableColumn id="7" name="Họ và tên ứng viên" dataDxfId="192">
      <calculatedColumnFormula>+'Thong tin ung vien'!$I$30</calculatedColumnFormula>
    </tableColumn>
    <tableColumn id="8" name="Ngày sinh ứng viên" dataDxfId="191">
      <calculatedColumnFormula>+'Thong tin ung vien'!$I$32&amp;"/"&amp;'Thong tin ung vien'!$L$32&amp;"/"&amp;'Thong tin ung vien'!$O$32</calculatedColumnFormula>
    </tableColumn>
    <tableColumn id="9" name="Nơi sinh" dataDxfId="190">
      <calculatedColumnFormula>+'Thong tin ung vien'!$I$34</calculatedColumnFormula>
    </tableColumn>
    <tableColumn id="10" name="Giới tính" dataDxfId="189">
      <calculatedColumnFormula>+'Thong tin ung vien'!$I$36</calculatedColumnFormula>
    </tableColumn>
    <tableColumn id="11" name="Số CMTND" dataDxfId="188">
      <calculatedColumnFormula>+'Thong tin ung vien'!$I$38</calculatedColumnFormula>
    </tableColumn>
    <tableColumn id="12" name="Ngày cấp" dataDxfId="187">
      <calculatedColumnFormula>+'Thong tin ung vien'!$I$40&amp;"/"&amp;'Thong tin ung vien'!$L$40&amp;"/"&amp;'Thong tin ung vien'!$O$40</calculatedColumnFormula>
    </tableColumn>
    <tableColumn id="13" name=" Nơi cấp" dataDxfId="186">
      <calculatedColumnFormula>+'Thong tin ung vien'!$I$42</calculatedColumnFormula>
    </tableColumn>
    <tableColumn id="14" name="Điện thoại di động" dataDxfId="185">
      <calculatedColumnFormula>+'Thong tin ung vien'!$I$44</calculatedColumnFormula>
    </tableColumn>
    <tableColumn id="15" name="Điện thoại cố định" dataDxfId="184">
      <calculatedColumnFormula>+'Thong tin ung vien'!$I$46</calculatedColumnFormula>
    </tableColumn>
    <tableColumn id="16" name="Email" dataDxfId="183">
      <calculatedColumnFormula>+'Thong tin ung vien'!$I$48</calculatedColumnFormula>
    </tableColumn>
    <tableColumn id="17" name="Tình trạng hôn nhân" dataDxfId="182">
      <calculatedColumnFormula>'Thong tin ung vien'!$I$50</calculatedColumnFormula>
    </tableColumn>
    <tableColumn id="18" name=" Dân tộc" dataDxfId="181">
      <calculatedColumnFormula>+'Thong tin ung vien'!$AA$30</calculatedColumnFormula>
    </tableColumn>
    <tableColumn id="19" name="Tôn giáo" dataDxfId="180">
      <calculatedColumnFormula>+'Thong tin ung vien'!$AA$32</calculatedColumnFormula>
    </tableColumn>
    <tableColumn id="20" name="Chiều cao" dataDxfId="179">
      <calculatedColumnFormula>+'Thong tin ung vien'!$AA$34&amp;" cm"</calculatedColumnFormula>
    </tableColumn>
    <tableColumn id="21" name="Cân nặng" dataDxfId="178">
      <calculatedColumnFormula>+'Thong tin ung vien'!$AF$34&amp;" kg"</calculatedColumnFormula>
    </tableColumn>
    <tableColumn id="22" name="Hộ khẩu thường trú" dataDxfId="177">
      <calculatedColumnFormula>+'Thong tin ung vien'!$AA$36&amp;", "&amp;'Thong tin ung vien'!$AA$38&amp;", "&amp;'Thong tin ung vien'!$AA$40&amp;", "&amp;'Thong tin ung vien'!$AA$42</calculatedColumnFormula>
    </tableColumn>
    <tableColumn id="26" name="Nơi ở hiện tại" dataDxfId="176">
      <calculatedColumnFormula>+'Thong tin ung vien'!$AA$44&amp;", "&amp;'Thong tin ung vien'!$AA$46&amp;", "&amp;'Thong tin ung vien'!$AA$48&amp;", "&amp;'Thong tin ung vien'!$AA$50</calculatedColumnFormula>
    </tableColumn>
    <tableColumn id="30" name="Thời gian học vấn 1" dataDxfId="175">
      <calculatedColumnFormula>+'Thong tin ung vien'!$E$56&amp;" - "&amp;'Thong tin ung vien'!$I$56</calculatedColumnFormula>
    </tableColumn>
    <tableColumn id="32" name="Tên trường " dataDxfId="174"/>
    <tableColumn id="33" name="Chuyên ngành 1" dataDxfId="173"/>
    <tableColumn id="34" name="Loại hình đào tạo 1" dataDxfId="172"/>
    <tableColumn id="35" name="Hệ đào tạo 1" dataDxfId="171"/>
    <tableColumn id="36" name="Xếp loại/hạng 1" dataDxfId="170"/>
    <tableColumn id="37" name="Thời gian học vấn 2" dataDxfId="169"/>
    <tableColumn id="39" name="Tên trường 2" dataDxfId="168"/>
    <tableColumn id="40" name="Chuyên ngành 2" dataDxfId="167"/>
    <tableColumn id="41" name="Loại hình đào tạo 2" dataDxfId="166"/>
    <tableColumn id="42" name="Hệ đào tạo 2" dataDxfId="165"/>
    <tableColumn id="43" name="Xếp loại/hạng 2" dataDxfId="164"/>
    <tableColumn id="44" name="Thời gian học vấn 3" dataDxfId="163"/>
    <tableColumn id="46" name="Tên trường 3" dataDxfId="162"/>
    <tableColumn id="47" name="Chuyên ngành 3" dataDxfId="161"/>
    <tableColumn id="48" name="Loại hình đào tạo 3" dataDxfId="160"/>
    <tableColumn id="49" name="Hệ đào tạo 3" dataDxfId="159"/>
    <tableColumn id="50" name="Xếp loại/hạng 3" dataDxfId="158"/>
    <tableColumn id="51" name="Thời gian khóa đào tạo khác 1" dataDxfId="157"/>
    <tableColumn id="53" name="Tên khóa học/Chứng chỉ 1" dataDxfId="156"/>
    <tableColumn id="54" name="Trường đào tạo/Nơi cấp 1" dataDxfId="155"/>
    <tableColumn id="55" name="Thời gian khóa đào tạo khác 2" dataDxfId="154"/>
    <tableColumn id="57" name="Tên khóa học/Chứng chỉ 2" dataDxfId="153"/>
    <tableColumn id="58" name="Trường đào tạo/Nơi cấp 2" dataDxfId="152"/>
    <tableColumn id="59" name="Thời gian khóa đào tạo khác 3" dataDxfId="151"/>
    <tableColumn id="61" name="Tên khóa học/Chứng chỉ 3" dataDxfId="150"/>
    <tableColumn id="62" name="Trường đào tạo/Nơi cấp 3" dataDxfId="149"/>
    <tableColumn id="63" name="Thời gian khóa đào tạo khác 4" dataDxfId="148"/>
    <tableColumn id="65" name="Tên khóa học/Chứng chỉ 4" dataDxfId="147"/>
    <tableColumn id="66" name="Trường đào tạo/Nơi cấp 4" dataDxfId="146"/>
    <tableColumn id="67" name="Thời gian khóa đào tạo khác 5" dataDxfId="145"/>
    <tableColumn id="69" name="Tên khóa học/Chứng chỉ 5" dataDxfId="144"/>
    <tableColumn id="70" name="Trường đào tạo/Nơi cấp 5" dataDxfId="143"/>
    <tableColumn id="71" name="Thời gian thành tích đạt được 1" dataDxfId="142"/>
    <tableColumn id="73" name="Thành tích 1" dataDxfId="141"/>
    <tableColumn id="74" name="Trường đào tạo/Nơi công nhận 1" dataDxfId="140"/>
    <tableColumn id="75" name="Thời gian thành tích đạt được 2" dataDxfId="139"/>
    <tableColumn id="77" name="Thành tích 2" dataDxfId="138"/>
    <tableColumn id="78" name="Trường đào tạo/Nơi công nhận 2" dataDxfId="137"/>
    <tableColumn id="79" name="Thời gian thành tích đạt được 3" dataDxfId="136"/>
    <tableColumn id="81" name="Thành tích 3" dataDxfId="135"/>
    <tableColumn id="82" name="Trường đào tạo/Nơi công nhận 3" dataDxfId="134"/>
    <tableColumn id="83" name="Thời gian thành tích đạt được 4" dataDxfId="133"/>
    <tableColumn id="85" name="Thành tích 4" dataDxfId="132"/>
    <tableColumn id="86" name="Trường đào tạo/Nơi công nhận 4" dataDxfId="131"/>
    <tableColumn id="87" name="Thời gian thành tích đạt được 5" dataDxfId="130"/>
    <tableColumn id="89" name="Thành tích 5" dataDxfId="129"/>
    <tableColumn id="90" name="Trường đào tạo/Nơi công nhận 5" dataDxfId="128"/>
    <tableColumn id="91" name="Số năm kinh nghiệm trong công việc đang ứng tuyển" dataDxfId="127">
      <calculatedColumnFormula>+'Thong tin ung vien'!$Q$89</calculatedColumnFormula>
    </tableColumn>
    <tableColumn id="93" name=" Tên nơi làm việc gần đây nhất 1" dataDxfId="126"/>
    <tableColumn id="94" name="Thời gian nơi làm việc 1" dataDxfId="125"/>
    <tableColumn id="96" name="Vị trí làm việc 1" dataDxfId="124"/>
    <tableColumn id="97" name="Địa chỉ làm việc 1" dataDxfId="123"/>
    <tableColumn id="98" name="Mô tả công việc 1" dataDxfId="122"/>
    <tableColumn id="99" name="Mức lương 1" dataDxfId="121"/>
    <tableColumn id="100" name=" Tên nơi làm việc gần đây nhất 2" dataDxfId="120"/>
    <tableColumn id="101" name="Thời gian nơi làm việc 2" dataDxfId="119"/>
    <tableColumn id="103" name="Vị trí làm việc 2" dataDxfId="118"/>
    <tableColumn id="104" name="Địa chỉ làm việc 2" dataDxfId="117"/>
    <tableColumn id="105" name="Mô tả công việc 2" dataDxfId="116"/>
    <tableColumn id="106" name="Mức lương 2" dataDxfId="115"/>
    <tableColumn id="107" name=" Tên nơi làm việc gần đây nhất 3" dataDxfId="114"/>
    <tableColumn id="108" name="Thời gian nơi làm việc 3" dataDxfId="113"/>
    <tableColumn id="110" name="Vị trí làm việc 3" dataDxfId="112"/>
    <tableColumn id="111" name="Địa chỉ làm việc 3" dataDxfId="111"/>
    <tableColumn id="112" name="Mô tả công việc 3" dataDxfId="110"/>
    <tableColumn id="113" name="Mức lương 3" dataDxfId="109"/>
    <tableColumn id="114" name=" Tên nơi làm việc gần đây nhất 4" dataDxfId="108"/>
    <tableColumn id="115" name="Thời gian nơi làm việc 4" dataDxfId="107"/>
    <tableColumn id="117" name="Vị trí làm việc 4" dataDxfId="106"/>
    <tableColumn id="118" name="Địa chỉ làm việc 4" dataDxfId="105"/>
    <tableColumn id="119" name="Mô tả công việc 4" dataDxfId="104"/>
    <tableColumn id="120" name="Mức lương 4" dataDxfId="103"/>
    <tableColumn id="121" name=" Tên nơi làm việc gần đây nhất 5" dataDxfId="102"/>
    <tableColumn id="122" name="Thời gian nơi làm việc 5" dataDxfId="101"/>
    <tableColumn id="124" name="Vị trí làm việc 5" dataDxfId="100"/>
    <tableColumn id="125" name="Địa chỉ làm việc 5" dataDxfId="99"/>
    <tableColumn id="126" name="Mô tả công việc 5" dataDxfId="98"/>
    <tableColumn id="127" name="Mức lương 5" dataDxfId="97"/>
    <tableColumn id="128" name="Kỹ năng đặc biệt" dataDxfId="96"/>
    <tableColumn id="129" name="Kê hoạch nghề nghiệp" dataDxfId="95"/>
    <tableColumn id="130" name="Khen thưởng kỷ luật" dataDxfId="94"/>
    <tableColumn id="131" name="Họ và tên người thân 1" dataDxfId="93"/>
    <tableColumn id="132" name="Quan hệ 1" dataDxfId="92"/>
    <tableColumn id="133" name="Năm sinh 1" dataDxfId="91"/>
    <tableColumn id="134" name="Nghề nghiệp 1" dataDxfId="90"/>
    <tableColumn id="135" name="Điện thoại 1" dataDxfId="89"/>
    <tableColumn id="136" name="Địa chỉ 1" dataDxfId="88"/>
    <tableColumn id="137" name="Họ và tên người thân 2" dataDxfId="87"/>
    <tableColumn id="138" name="Quan hệ 2" dataDxfId="86"/>
    <tableColumn id="139" name="Năm sinh 2" dataDxfId="85"/>
    <tableColumn id="140" name="Nghề nghiệp 2" dataDxfId="84"/>
    <tableColumn id="141" name="Điện thoại 2" dataDxfId="83"/>
    <tableColumn id="142" name="Địa chỉ 2" dataDxfId="82"/>
    <tableColumn id="143" name="Họ và tên người thân 3" dataDxfId="81"/>
    <tableColumn id="144" name="Quan hệ 3" dataDxfId="80"/>
    <tableColumn id="145" name="Năm sinh 3" dataDxfId="79"/>
    <tableColumn id="146" name="Nghề nghiệp 3" dataDxfId="78"/>
    <tableColumn id="147" name="Điện thoại 3" dataDxfId="77"/>
    <tableColumn id="148" name="Địa chỉ 3" dataDxfId="76"/>
    <tableColumn id="149" name="Họ và tên người thân 4" dataDxfId="75"/>
    <tableColumn id="150" name="Quan hệ 4" dataDxfId="74"/>
    <tableColumn id="151" name="Năm sinh 4" dataDxfId="73"/>
    <tableColumn id="152" name="Nghề nghiệp 4" dataDxfId="72"/>
    <tableColumn id="153" name="Điện thoại 4" dataDxfId="71"/>
    <tableColumn id="154" name="Địa chỉ 4" dataDxfId="70"/>
    <tableColumn id="155" name="Họ và tên người thân 5" dataDxfId="69"/>
    <tableColumn id="156" name="Quan hệ 5" dataDxfId="68"/>
    <tableColumn id="157" name="Năm sinh 5" dataDxfId="67"/>
    <tableColumn id="158" name="Nghề nghiệp 5" dataDxfId="66"/>
    <tableColumn id="159" name="Điện thoại 5" dataDxfId="65"/>
    <tableColumn id="160" name="Địa chỉ 5" dataDxfId="64"/>
    <tableColumn id="161" name="Họ và tên người thân 6" dataDxfId="63"/>
    <tableColumn id="162" name="Quan hệ 6" dataDxfId="62"/>
    <tableColumn id="163" name="Năm sinh 6" dataDxfId="61"/>
    <tableColumn id="164" name="Nghề nghiệp 6" dataDxfId="60"/>
    <tableColumn id="165" name="Điện thoại 6" dataDxfId="59"/>
    <tableColumn id="166" name="Địa chỉ 6" dataDxfId="58"/>
    <tableColumn id="167" name="Họ và tên người thân 7" dataDxfId="57"/>
    <tableColumn id="168" name="Quan hệ 7" dataDxfId="56"/>
    <tableColumn id="169" name="Năm sinh 7" dataDxfId="55"/>
    <tableColumn id="170" name="Nghề nghiệp 7" dataDxfId="54"/>
    <tableColumn id="171" name="Điện thoại 7" dataDxfId="53"/>
    <tableColumn id="172" name="Địa chỉ 7" dataDxfId="52"/>
    <tableColumn id="173" name="Tên người thân làm việc ở MSB 1" dataDxfId="51"/>
    <tableColumn id="174" name="Nơi công tác người thân 1" dataDxfId="50"/>
    <tableColumn id="175" name="Chức danh người thân 1" dataDxfId="49"/>
    <tableColumn id="176" name="Điện thoại người thân 1" dataDxfId="48"/>
    <tableColumn id="177" name="Email người thân 1" dataDxfId="47"/>
    <tableColumn id="178" name="Mối quan hệ người thân 1" dataDxfId="46"/>
    <tableColumn id="196" name="Tên người thân làm việc ở MSB 2" dataDxfId="45"/>
    <tableColumn id="179" name="Nơi công tác người thân 2" dataDxfId="44"/>
    <tableColumn id="180" name="Chức danh người thân 2" dataDxfId="43"/>
    <tableColumn id="181" name="Điện thoại người thân 2" dataDxfId="42"/>
    <tableColumn id="182" name="Email người thân 2" dataDxfId="41"/>
    <tableColumn id="183" name="Mối quan hệ người thân 2" dataDxfId="40"/>
    <tableColumn id="197" name="Tên người double check 1" dataDxfId="39"/>
    <tableColumn id="184" name="Nơi công tác người check 1" dataDxfId="38"/>
    <tableColumn id="185" name="Chức danh người check 1" dataDxfId="37"/>
    <tableColumn id="186" name="Điện thoại người check 1" dataDxfId="36"/>
    <tableColumn id="187" name="Email người check 1" dataDxfId="35"/>
    <tableColumn id="188" name="Mối quan hệ người check 1" dataDxfId="34"/>
    <tableColumn id="200" name="Tên người double check 2" dataDxfId="33"/>
    <tableColumn id="198" name="Nơi công tác người check 2" dataDxfId="32"/>
    <tableColumn id="199" name="Chức danh người check 2" dataDxfId="31"/>
    <tableColumn id="189" name="Điện thoại người check 2" dataDxfId="30"/>
    <tableColumn id="190" name="Email người check 2" dataDxfId="29"/>
    <tableColumn id="191" name="Mối quan hệ người check 2" dataDxfId="28"/>
    <tableColumn id="195" name="Đã từng phỏng vấn ở MSB" dataDxfId="27"/>
    <tableColumn id="27" name="Vị trí từng PV tại MSB" dataDxfId="26" dataCellStyle="Normal 2">
      <calculatedColumnFormula>+'Thong tin ung vien'!$X$195</calculatedColumnFormula>
    </tableColumn>
    <tableColumn id="25" name="Ngày viết HS" dataDxfId="25" dataCellStyle="Normal 2">
      <calculatedColumnFormula>+'Thong tin ung vien'!$V$204&amp;"/"&amp;'Thong tin ung vien'!$AA$204&amp;"/"&amp;'Thong tin ung vien'!$AF$204</calculatedColumnFormula>
    </tableColumn>
  </tableColumns>
  <tableStyleInfo name="TableStyleMedium3" showFirstColumn="0" showLastColumn="0" showRowStripes="0" showColumnStripes="0"/>
</table>
</file>

<file path=xl/tables/table2.xml><?xml version="1.0" encoding="utf-8"?>
<table xmlns="http://schemas.openxmlformats.org/spreadsheetml/2006/main" id="2" name="trichngangngan" displayName="trichngangngan" ref="A1:W2" totalsRowShown="0" headerRowDxfId="24" dataDxfId="23">
  <tableColumns count="23">
    <tableColumn id="2" name="Vị trị ứng tuyển (Ưu tiên 1)" dataDxfId="22" dataCellStyle="Normal 2">
      <calculatedColumnFormula>+'Thong tin ung vien'!$N$14</calculatedColumnFormula>
    </tableColumn>
    <tableColumn id="3" name="Vị trị ứng tuyển (Ưu tiên 2)" dataDxfId="21" dataCellStyle="Normal 2">
      <calculatedColumnFormula>+'Thong tin ung vien'!$N$16</calculatedColumnFormula>
    </tableColumn>
    <tableColumn id="4" name="Vị trị ứng tuyển (Ưu tiên 3)" dataDxfId="20" dataCellStyle="Normal 2">
      <calculatedColumnFormula>+'Thong tin ung vien'!$N$18</calculatedColumnFormula>
    </tableColumn>
    <tableColumn id="5" name="Họ và tên ứng viên" dataDxfId="19" dataCellStyle="Normal 2">
      <calculatedColumnFormula>+'Thong tin ung vien'!$I$30</calculatedColumnFormula>
    </tableColumn>
    <tableColumn id="6" name="Giới tính" dataDxfId="18" dataCellStyle="Normal 2">
      <calculatedColumnFormula>+'Thong tin ung vien'!$I$36</calculatedColumnFormula>
    </tableColumn>
    <tableColumn id="7" name="Ngày sinh ứng viên" dataDxfId="17" dataCellStyle="Normal 2">
      <calculatedColumnFormula>+'Thong tin ung vien'!$I$32&amp;"/"&amp;'Thong tin ung vien'!$L$32&amp;"/"&amp;'Thong tin ung vien'!$O$32</calculatedColumnFormula>
    </tableColumn>
    <tableColumn id="8" name="Email" dataDxfId="16" dataCellStyle="Normal 2">
      <calculatedColumnFormula>+'Thong tin ung vien'!$I$48</calculatedColumnFormula>
    </tableColumn>
    <tableColumn id="9" name="Điện thoại di động" dataDxfId="15" dataCellStyle="Normal 2">
      <calculatedColumnFormula>+'Thong tin ung vien'!$I$44</calculatedColumnFormula>
    </tableColumn>
    <tableColumn id="10" name="Số CMTND" dataDxfId="14" dataCellStyle="Normal 2">
      <calculatedColumnFormula>+'Thong tin ung vien'!$I$38</calculatedColumnFormula>
    </tableColumn>
    <tableColumn id="1" name="Trang mạng xã hội cá nhân" dataDxfId="13" dataCellStyle="Normal 2">
      <calculatedColumnFormula>+'Thong tin ung vien'!$N$22</calculatedColumnFormula>
    </tableColumn>
    <tableColumn id="11" name="Loại hình đào tạo 1" dataDxfId="12" dataCellStyle="Normal 2">
      <calculatedColumnFormula>+'Thong tin ung vien'!$Z$56</calculatedColumnFormula>
    </tableColumn>
    <tableColumn id="12" name="Tên trường " dataDxfId="11" dataCellStyle="Normal 2">
      <calculatedColumnFormula>+'Thong tin ung vien'!$M$56</calculatedColumnFormula>
    </tableColumn>
    <tableColumn id="13" name="Chuyên ngành 1" dataDxfId="10" dataCellStyle="Normal 2">
      <calculatedColumnFormula>+'Thong tin ung vien'!$T$56</calculatedColumnFormula>
    </tableColumn>
    <tableColumn id="14" name="Thời gian học vấn 1" dataDxfId="9">
      <calculatedColumnFormula>+'Thong tin ung vien'!$I$56</calculatedColumnFormula>
    </tableColumn>
    <tableColumn id="15" name="Số năm kinh nghiệm trong công việc đang ứng tuyển" dataDxfId="8" dataCellStyle="Normal 2">
      <calculatedColumnFormula>+'Thong tin ung vien'!$Q$89</calculatedColumnFormula>
    </tableColumn>
    <tableColumn id="16" name="Kinh nghiệm làm việc" dataDxfId="7">
      <calculatedColumnFormula>"'- "&amp;'Thong tin ung vien'!L95&amp;"/"&amp;'Thong tin ung vien'!R95&amp;" - "&amp;'Thong tin ung vien'!Y95&amp;"/"&amp;'Thong tin ung vien'!AE95&amp;": "&amp;'Thong tin ung vien'!I97&amp;", "&amp;'Thong tin ung vien'!I93
&amp;" | - "&amp;'Thong tin ung vien'!L105&amp;"/"&amp;'Thong tin ung vien'!R105&amp;" - "&amp;'Thong tin ung vien'!Y105&amp;"/"&amp;'Thong tin ung vien'!AE105&amp;": "&amp;'Thong tin ung vien'!I107&amp;", "&amp;'Thong tin ung vien'!I103
&amp;" | - "&amp;'Thong tin ung vien'!L115&amp;"/"&amp;'Thong tin ung vien'!R115&amp;" - "&amp;'Thong tin ung vien'!Y115&amp;"/"&amp;'Thong tin ung vien'!AE115&amp;": "&amp;'Thong tin ung vien'!I117&amp;", "&amp;'Thong tin ung vien'!I113
&amp;" | - "&amp;'Thong tin ung vien'!L125&amp;"/"&amp;'Thong tin ung vien'!R125&amp;" - "&amp;'Thong tin ung vien'!Y125&amp;"/"&amp;'Thong tin ung vien'!AE125&amp;": "&amp;'Thong tin ung vien'!I127&amp;", "&amp;'Thong tin ung vien'!I123
&amp;" | - "&amp;'Thong tin ung vien'!L135&amp;"/"&amp;'Thong tin ung vien'!R135&amp;" - "&amp;'Thong tin ung vien'!Y135&amp;"/"&amp;'Thong tin ung vien'!AE135&amp;": "&amp;'Thong tin ung vien'!I137&amp;", "&amp;'Thong tin ung vien'!I133</calculatedColumnFormula>
    </tableColumn>
    <tableColumn id="17" name="Thu nhập mong muốn" dataDxfId="6" dataCellStyle="Comma 2">
      <calculatedColumnFormula>+'Thong tin ung vien'!$AC$26</calculatedColumnFormula>
    </tableColumn>
    <tableColumn id="18" name="Ngành nghề công việc mong muốn" dataDxfId="5" dataCellStyle="Normal 2">
      <calculatedColumnFormula>+'Thong tin ung vien'!$N$20</calculatedColumnFormula>
    </tableColumn>
    <tableColumn id="19" name="Địa điểm làm việc mong muốn" dataDxfId="4" dataCellStyle="Normal 2">
      <calculatedColumnFormula>+'Thong tin ung vien'!$AE$24</calculatedColumnFormula>
    </tableColumn>
    <tableColumn id="20" name="Nơi ở hiện tại" dataDxfId="3" dataCellStyle="Normal 2">
      <calculatedColumnFormula>+'Thong tin ung vien'!$AA$44&amp;", "&amp;'Thong tin ung vien'!$AA$46&amp;", "&amp;'Thong tin ung vien'!$AA$48&amp;", "&amp;'Thong tin ung vien'!$AA$50</calculatedColumnFormula>
    </tableColumn>
    <tableColumn id="21" name="Hộ khẩu thường trú" dataDxfId="2" dataCellStyle="Normal 2">
      <calculatedColumnFormula>+'Thong tin ung vien'!$AA$36&amp;", "&amp;'Thong tin ung vien'!$AA$38&amp;", "&amp;'Thong tin ung vien'!$AA$40&amp;", "&amp;'Thong tin ung vien'!$AA$42</calculatedColumnFormula>
    </tableColumn>
    <tableColumn id="22" name="Nguồn" dataDxfId="1" dataCellStyle="Normal 2">
      <calculatedColumnFormula>+'Thong tin ung vien'!$N$24</calculatedColumnFormula>
    </tableColumn>
    <tableColumn id="23" name="Ngày viết HS" dataDxfId="0" dataCellStyle="Normal 2">
      <calculatedColumnFormula>+'Thong tin ung vien'!$V$204&amp;"/"&amp;'Thong tin ung vien'!$AA$204&amp;"/"&amp;'Thong tin ung vien'!$AF$204</calculatedColumnFormula>
    </tableColumn>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09"/>
  <sheetViews>
    <sheetView showGridLines="0" showRowColHeaders="0" tabSelected="1" zoomScaleNormal="100" workbookViewId="0">
      <selection activeCell="AF2" sqref="AF2:AJ7"/>
    </sheetView>
  </sheetViews>
  <sheetFormatPr defaultColWidth="0" defaultRowHeight="15" zeroHeight="1" x14ac:dyDescent="0.25"/>
  <cols>
    <col min="1" max="2" width="1.5703125" style="81" customWidth="1"/>
    <col min="3" max="7" width="3.5703125" style="31" customWidth="1"/>
    <col min="8" max="8" width="3.7109375" style="31" customWidth="1"/>
    <col min="9" max="25" width="3.5703125" style="31" customWidth="1"/>
    <col min="26" max="26" width="5.42578125" style="31" customWidth="1"/>
    <col min="27" max="27" width="3.5703125" style="31" customWidth="1"/>
    <col min="28" max="28" width="4.28515625" style="31" customWidth="1"/>
    <col min="29" max="35" width="3.5703125" style="31" customWidth="1"/>
    <col min="36" max="36" width="3.28515625" style="31" customWidth="1"/>
    <col min="37" max="38" width="1.5703125" style="81" customWidth="1"/>
    <col min="39" max="16384" width="9.140625" style="31" hidden="1"/>
  </cols>
  <sheetData>
    <row r="1" spans="1:38" s="14" customFormat="1" ht="61.5" customHeight="1" x14ac:dyDescent="0.25">
      <c r="A1" s="13"/>
      <c r="B1" s="36"/>
      <c r="C1" s="20"/>
      <c r="D1" s="21"/>
      <c r="H1" s="15"/>
      <c r="I1" s="22"/>
      <c r="J1" s="22"/>
      <c r="K1" s="22"/>
      <c r="L1" s="22"/>
      <c r="M1" s="22"/>
      <c r="N1" s="22"/>
      <c r="O1" s="22"/>
      <c r="P1" s="22"/>
      <c r="Q1" s="23"/>
      <c r="R1" s="22"/>
      <c r="Z1" s="19"/>
      <c r="AA1" s="22"/>
      <c r="AB1" s="22"/>
      <c r="AC1" s="23"/>
      <c r="AD1" s="22"/>
      <c r="AE1" s="22"/>
      <c r="AF1" s="22"/>
      <c r="AG1" s="22"/>
      <c r="AH1" s="22"/>
      <c r="AI1" s="22"/>
      <c r="AJ1" s="22"/>
      <c r="AK1" s="13"/>
      <c r="AL1" s="36"/>
    </row>
    <row r="2" spans="1:38" s="78" customFormat="1" ht="15" customHeight="1" x14ac:dyDescent="0.25">
      <c r="A2" s="80"/>
      <c r="B2" s="80"/>
      <c r="C2" s="83"/>
      <c r="D2" s="17"/>
      <c r="E2" s="17"/>
      <c r="F2" s="17"/>
      <c r="G2" s="17"/>
      <c r="H2" s="17"/>
      <c r="I2" s="17"/>
      <c r="J2" s="17"/>
      <c r="K2" s="17"/>
      <c r="L2" s="17"/>
      <c r="M2" s="17"/>
      <c r="N2" s="17"/>
      <c r="O2" s="17"/>
      <c r="P2" s="17"/>
      <c r="Q2" s="17"/>
      <c r="R2" s="17"/>
      <c r="S2" s="17"/>
      <c r="T2" s="17"/>
      <c r="U2" s="17"/>
      <c r="V2" s="17"/>
      <c r="W2" s="17"/>
      <c r="X2" s="17"/>
      <c r="Y2" s="17"/>
      <c r="Z2" s="17"/>
      <c r="AA2" s="17"/>
      <c r="AB2" s="17"/>
      <c r="AC2" s="17"/>
      <c r="AD2" s="16"/>
      <c r="AE2" s="84"/>
      <c r="AF2" s="150" t="s">
        <v>0</v>
      </c>
      <c r="AG2" s="151"/>
      <c r="AH2" s="151"/>
      <c r="AI2" s="151"/>
      <c r="AJ2" s="152"/>
      <c r="AK2" s="80"/>
      <c r="AL2" s="80"/>
    </row>
    <row r="3" spans="1:38" s="78" customFormat="1" ht="15" customHeight="1" x14ac:dyDescent="0.25">
      <c r="A3" s="80"/>
      <c r="B3" s="80"/>
      <c r="C3" s="83"/>
      <c r="D3" s="17"/>
      <c r="E3" s="17"/>
      <c r="F3" s="17"/>
      <c r="G3" s="17"/>
      <c r="H3" s="17"/>
      <c r="I3" s="17"/>
      <c r="J3" s="17"/>
      <c r="K3" s="17"/>
      <c r="L3" s="17"/>
      <c r="M3" s="17"/>
      <c r="N3" s="17"/>
      <c r="O3" s="17"/>
      <c r="P3" s="17"/>
      <c r="Q3" s="17"/>
      <c r="R3" s="17"/>
      <c r="S3" s="17"/>
      <c r="T3" s="17"/>
      <c r="U3" s="17"/>
      <c r="V3" s="17"/>
      <c r="W3" s="17"/>
      <c r="X3" s="17"/>
      <c r="Y3" s="17"/>
      <c r="Z3" s="17"/>
      <c r="AA3" s="17"/>
      <c r="AB3" s="17"/>
      <c r="AC3" s="17"/>
      <c r="AD3" s="16"/>
      <c r="AE3" s="84"/>
      <c r="AF3" s="153"/>
      <c r="AG3" s="154"/>
      <c r="AH3" s="154"/>
      <c r="AI3" s="154"/>
      <c r="AJ3" s="155"/>
      <c r="AK3" s="80"/>
      <c r="AL3" s="80"/>
    </row>
    <row r="4" spans="1:38" s="78" customFormat="1" ht="15" customHeight="1" x14ac:dyDescent="0.25">
      <c r="A4" s="80"/>
      <c r="B4" s="80"/>
      <c r="C4" s="83"/>
      <c r="D4" s="17"/>
      <c r="E4" s="17"/>
      <c r="F4" s="17"/>
      <c r="G4" s="17"/>
      <c r="H4" s="17"/>
      <c r="I4" s="17"/>
      <c r="J4" s="17"/>
      <c r="K4" s="17"/>
      <c r="L4" s="17"/>
      <c r="M4" s="17"/>
      <c r="N4" s="17"/>
      <c r="O4" s="17"/>
      <c r="P4" s="17"/>
      <c r="Q4" s="17"/>
      <c r="R4" s="17"/>
      <c r="S4" s="17"/>
      <c r="T4" s="17"/>
      <c r="U4" s="17"/>
      <c r="V4" s="17"/>
      <c r="W4" s="17"/>
      <c r="X4" s="17"/>
      <c r="Y4" s="17"/>
      <c r="Z4" s="17"/>
      <c r="AA4" s="17"/>
      <c r="AB4" s="17"/>
      <c r="AC4" s="17"/>
      <c r="AD4" s="16"/>
      <c r="AE4" s="84"/>
      <c r="AF4" s="153"/>
      <c r="AG4" s="154"/>
      <c r="AH4" s="154"/>
      <c r="AI4" s="154"/>
      <c r="AJ4" s="155"/>
      <c r="AK4" s="80"/>
      <c r="AL4" s="80"/>
    </row>
    <row r="5" spans="1:38" s="78" customFormat="1" ht="48.75" customHeight="1" x14ac:dyDescent="0.25">
      <c r="A5" s="80"/>
      <c r="B5" s="80"/>
      <c r="C5" s="83"/>
      <c r="D5" s="17"/>
      <c r="E5" s="17"/>
      <c r="F5" s="17"/>
      <c r="G5" s="17"/>
      <c r="H5" s="17"/>
      <c r="I5" s="17"/>
      <c r="J5" s="17"/>
      <c r="K5" s="17"/>
      <c r="L5" s="17"/>
      <c r="M5" s="17"/>
      <c r="N5" s="17"/>
      <c r="O5" s="17"/>
      <c r="P5" s="17"/>
      <c r="Q5" s="17"/>
      <c r="R5" s="17"/>
      <c r="S5" s="95" t="s">
        <v>1</v>
      </c>
      <c r="T5" s="17"/>
      <c r="U5" s="17"/>
      <c r="V5" s="17"/>
      <c r="W5" s="17"/>
      <c r="X5" s="17"/>
      <c r="Y5" s="17"/>
      <c r="Z5" s="17"/>
      <c r="AA5" s="17"/>
      <c r="AB5" s="17"/>
      <c r="AC5" s="17"/>
      <c r="AD5" s="16"/>
      <c r="AE5" s="84"/>
      <c r="AF5" s="153"/>
      <c r="AG5" s="154"/>
      <c r="AH5" s="154"/>
      <c r="AI5" s="154"/>
      <c r="AJ5" s="155"/>
      <c r="AK5" s="80"/>
      <c r="AL5" s="80"/>
    </row>
    <row r="6" spans="1:38" s="14" customFormat="1" ht="20.100000000000001" customHeight="1" x14ac:dyDescent="0.25">
      <c r="A6" s="13"/>
      <c r="B6" s="13"/>
      <c r="D6" s="17"/>
      <c r="E6" s="17"/>
      <c r="F6" s="17"/>
      <c r="G6" s="17"/>
      <c r="H6" s="17"/>
      <c r="I6" s="17"/>
      <c r="J6" s="17"/>
      <c r="K6" s="17"/>
      <c r="L6" s="17"/>
      <c r="M6" s="17"/>
      <c r="N6" s="17"/>
      <c r="O6" s="17"/>
      <c r="P6" s="17"/>
      <c r="Q6" s="17"/>
      <c r="R6" s="17"/>
      <c r="T6" s="17"/>
      <c r="U6" s="17"/>
      <c r="V6" s="17"/>
      <c r="W6" s="17"/>
      <c r="X6" s="17"/>
      <c r="Y6" s="17"/>
      <c r="Z6" s="17"/>
      <c r="AA6" s="17"/>
      <c r="AB6" s="17"/>
      <c r="AC6" s="17"/>
      <c r="AD6" s="16" t="s">
        <v>2</v>
      </c>
      <c r="AE6" s="15"/>
      <c r="AF6" s="153"/>
      <c r="AG6" s="154"/>
      <c r="AH6" s="154"/>
      <c r="AI6" s="154"/>
      <c r="AJ6" s="155"/>
      <c r="AK6" s="13"/>
      <c r="AL6" s="13"/>
    </row>
    <row r="7" spans="1:38" s="14" customFormat="1" ht="20.100000000000001" customHeight="1" x14ac:dyDescent="0.25">
      <c r="A7" s="13"/>
      <c r="B7" s="13"/>
      <c r="C7" s="82" t="s">
        <v>401</v>
      </c>
      <c r="D7" s="17"/>
      <c r="E7" s="17"/>
      <c r="F7" s="17"/>
      <c r="G7" s="17"/>
      <c r="H7" s="17"/>
      <c r="I7" s="17"/>
      <c r="J7" s="17"/>
      <c r="K7" s="17"/>
      <c r="L7" s="17"/>
      <c r="M7" s="17"/>
      <c r="N7" s="17"/>
      <c r="O7" s="17"/>
      <c r="P7" s="17"/>
      <c r="Q7" s="17"/>
      <c r="R7" s="17"/>
      <c r="S7" s="18"/>
      <c r="T7" s="17"/>
      <c r="U7" s="17"/>
      <c r="V7" s="17"/>
      <c r="W7" s="17"/>
      <c r="X7" s="17"/>
      <c r="Y7" s="17"/>
      <c r="Z7" s="17"/>
      <c r="AA7" s="17"/>
      <c r="AB7" s="17"/>
      <c r="AC7" s="17"/>
      <c r="AD7" s="16"/>
      <c r="AE7" s="15"/>
      <c r="AF7" s="156"/>
      <c r="AG7" s="157"/>
      <c r="AH7" s="157"/>
      <c r="AI7" s="157"/>
      <c r="AJ7" s="158"/>
      <c r="AK7" s="13"/>
      <c r="AL7" s="13"/>
    </row>
    <row r="8" spans="1:38" s="78" customFormat="1" ht="15" customHeight="1" x14ac:dyDescent="0.25">
      <c r="A8" s="80"/>
      <c r="B8" s="80"/>
      <c r="C8" s="83" t="s">
        <v>402</v>
      </c>
      <c r="D8" s="17"/>
      <c r="E8" s="17"/>
      <c r="F8" s="17"/>
      <c r="G8" s="17"/>
      <c r="H8" s="17"/>
      <c r="I8" s="17"/>
      <c r="J8" s="17"/>
      <c r="K8" s="17"/>
      <c r="L8" s="17"/>
      <c r="M8" s="17"/>
      <c r="N8" s="17"/>
      <c r="O8" s="17"/>
      <c r="P8" s="17"/>
      <c r="Q8" s="17"/>
      <c r="R8" s="17"/>
      <c r="S8" s="17"/>
      <c r="T8" s="17"/>
      <c r="U8" s="17"/>
      <c r="V8" s="17"/>
      <c r="W8" s="17"/>
      <c r="X8" s="17"/>
      <c r="Y8" s="17"/>
      <c r="Z8" s="17"/>
      <c r="AA8" s="17"/>
      <c r="AB8" s="17"/>
      <c r="AC8" s="17"/>
      <c r="AD8" s="16"/>
      <c r="AE8" s="84"/>
      <c r="AF8" s="90"/>
      <c r="AG8" s="90"/>
      <c r="AH8" s="90"/>
      <c r="AI8" s="90"/>
      <c r="AJ8" s="90"/>
      <c r="AK8" s="80"/>
      <c r="AL8" s="80"/>
    </row>
    <row r="9" spans="1:38" s="78" customFormat="1" ht="15" customHeight="1" x14ac:dyDescent="0.25">
      <c r="A9" s="80"/>
      <c r="B9" s="80"/>
      <c r="C9" s="59" t="s">
        <v>861</v>
      </c>
      <c r="D9" s="17"/>
      <c r="E9" s="17"/>
      <c r="F9" s="17"/>
      <c r="G9" s="17"/>
      <c r="H9" s="17"/>
      <c r="I9" s="17"/>
      <c r="J9" s="17"/>
      <c r="K9" s="17"/>
      <c r="L9" s="17"/>
      <c r="M9" s="17"/>
      <c r="N9" s="17"/>
      <c r="O9" s="17"/>
      <c r="P9" s="17"/>
      <c r="Q9" s="17"/>
      <c r="R9" s="17"/>
      <c r="S9" s="17"/>
      <c r="T9" s="17"/>
      <c r="U9" s="17"/>
      <c r="V9" s="17"/>
      <c r="W9" s="17"/>
      <c r="X9" s="17"/>
      <c r="Y9" s="17"/>
      <c r="Z9" s="17"/>
      <c r="AA9" s="17"/>
      <c r="AB9" s="17"/>
      <c r="AC9" s="17"/>
      <c r="AD9" s="16"/>
      <c r="AE9" s="84"/>
      <c r="AF9" s="90"/>
      <c r="AG9" s="90"/>
      <c r="AH9" s="90"/>
      <c r="AI9" s="90"/>
      <c r="AJ9" s="90"/>
      <c r="AK9" s="80"/>
      <c r="AL9" s="80"/>
    </row>
    <row r="10" spans="1:38" s="78" customFormat="1" ht="15" customHeight="1" x14ac:dyDescent="0.25">
      <c r="A10" s="80"/>
      <c r="B10" s="80"/>
      <c r="C10" s="83" t="s">
        <v>860</v>
      </c>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84"/>
      <c r="AF10" s="106"/>
      <c r="AG10" s="106"/>
      <c r="AH10" s="106"/>
      <c r="AI10" s="106"/>
      <c r="AJ10" s="106"/>
      <c r="AK10" s="80"/>
      <c r="AL10" s="80"/>
    </row>
    <row r="11" spans="1:38" s="78" customFormat="1" ht="15" customHeight="1" x14ac:dyDescent="0.25">
      <c r="A11" s="80"/>
      <c r="B11" s="80"/>
      <c r="C11" s="83"/>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6"/>
      <c r="AE11" s="84"/>
      <c r="AF11" s="90"/>
      <c r="AG11" s="90"/>
      <c r="AH11" s="90"/>
      <c r="AI11" s="90"/>
      <c r="AJ11" s="90"/>
      <c r="AK11" s="80"/>
      <c r="AL11" s="80"/>
    </row>
    <row r="12" spans="1:38" s="14" customFormat="1" ht="39.950000000000003" customHeight="1" x14ac:dyDescent="0.25">
      <c r="A12" s="13"/>
      <c r="B12" s="13"/>
      <c r="C12" s="165" t="s">
        <v>853</v>
      </c>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3"/>
      <c r="AL12" s="13"/>
    </row>
    <row r="13" spans="1:38" s="14" customFormat="1" ht="6.75" customHeight="1" x14ac:dyDescent="0.25">
      <c r="A13" s="13"/>
      <c r="B13" s="36"/>
      <c r="C13" s="20"/>
      <c r="D13" s="21"/>
      <c r="H13" s="15"/>
      <c r="I13" s="22"/>
      <c r="J13" s="22"/>
      <c r="K13" s="22"/>
      <c r="L13" s="22"/>
      <c r="M13" s="22"/>
      <c r="N13" s="22"/>
      <c r="O13" s="22"/>
      <c r="P13" s="22"/>
      <c r="Q13" s="23"/>
      <c r="R13" s="22"/>
      <c r="Z13" s="19"/>
      <c r="AA13" s="22"/>
      <c r="AB13" s="22"/>
      <c r="AC13" s="23"/>
      <c r="AD13" s="22"/>
      <c r="AE13" s="22"/>
      <c r="AF13" s="22"/>
      <c r="AG13" s="22"/>
      <c r="AH13" s="22"/>
      <c r="AI13" s="22"/>
      <c r="AJ13" s="22"/>
      <c r="AK13" s="13"/>
      <c r="AL13" s="36"/>
    </row>
    <row r="14" spans="1:38" s="14" customFormat="1" ht="21" customHeight="1" x14ac:dyDescent="0.25">
      <c r="A14" s="13"/>
      <c r="B14" s="13"/>
      <c r="C14" s="24" t="s">
        <v>3</v>
      </c>
      <c r="L14" s="19"/>
      <c r="M14" s="13"/>
      <c r="N14" s="113"/>
      <c r="O14" s="114"/>
      <c r="P14" s="114"/>
      <c r="Q14" s="114"/>
      <c r="R14" s="114"/>
      <c r="S14" s="114"/>
      <c r="T14" s="114"/>
      <c r="U14" s="114"/>
      <c r="V14" s="114"/>
      <c r="W14" s="114"/>
      <c r="X14" s="114"/>
      <c r="Y14" s="114"/>
      <c r="Z14" s="114"/>
      <c r="AA14" s="114"/>
      <c r="AB14" s="114"/>
      <c r="AC14" s="114"/>
      <c r="AD14" s="114"/>
      <c r="AE14" s="114"/>
      <c r="AF14" s="114"/>
      <c r="AG14" s="114"/>
      <c r="AH14" s="114"/>
      <c r="AI14" s="114"/>
      <c r="AJ14" s="115"/>
      <c r="AK14" s="13"/>
      <c r="AL14" s="13"/>
    </row>
    <row r="15" spans="1:38" s="14" customFormat="1" ht="6.75" customHeight="1" x14ac:dyDescent="0.25">
      <c r="A15" s="13"/>
      <c r="B15" s="36"/>
      <c r="C15" s="20"/>
      <c r="D15" s="21"/>
      <c r="H15" s="15"/>
      <c r="I15" s="22"/>
      <c r="J15" s="22"/>
      <c r="K15" s="22"/>
      <c r="L15" s="22"/>
      <c r="M15" s="22"/>
      <c r="N15" s="25"/>
      <c r="O15" s="25"/>
      <c r="P15" s="25"/>
      <c r="Q15" s="26"/>
      <c r="R15" s="25"/>
      <c r="S15" s="27"/>
      <c r="T15" s="27"/>
      <c r="U15" s="27"/>
      <c r="V15" s="27"/>
      <c r="W15" s="27"/>
      <c r="X15" s="27"/>
      <c r="Y15" s="27"/>
      <c r="Z15" s="28"/>
      <c r="AA15" s="25"/>
      <c r="AB15" s="25"/>
      <c r="AC15" s="26"/>
      <c r="AD15" s="25"/>
      <c r="AE15" s="25"/>
      <c r="AF15" s="25"/>
      <c r="AG15" s="25"/>
      <c r="AH15" s="25"/>
      <c r="AI15" s="25"/>
      <c r="AJ15" s="25"/>
      <c r="AK15" s="13"/>
      <c r="AL15" s="36"/>
    </row>
    <row r="16" spans="1:38" s="14" customFormat="1" ht="22.5" customHeight="1" x14ac:dyDescent="0.25">
      <c r="A16" s="13"/>
      <c r="B16" s="35"/>
      <c r="C16" s="24" t="s">
        <v>4</v>
      </c>
      <c r="L16" s="19"/>
      <c r="M16" s="13"/>
      <c r="N16" s="113"/>
      <c r="O16" s="114"/>
      <c r="P16" s="114"/>
      <c r="Q16" s="114"/>
      <c r="R16" s="114"/>
      <c r="S16" s="114"/>
      <c r="T16" s="114"/>
      <c r="U16" s="114"/>
      <c r="V16" s="114"/>
      <c r="W16" s="114"/>
      <c r="X16" s="114"/>
      <c r="Y16" s="114"/>
      <c r="Z16" s="114"/>
      <c r="AA16" s="114"/>
      <c r="AB16" s="114"/>
      <c r="AC16" s="114"/>
      <c r="AD16" s="114"/>
      <c r="AE16" s="114"/>
      <c r="AF16" s="114"/>
      <c r="AG16" s="114"/>
      <c r="AH16" s="114"/>
      <c r="AI16" s="114"/>
      <c r="AJ16" s="115"/>
      <c r="AK16" s="13"/>
      <c r="AL16" s="35"/>
    </row>
    <row r="17" spans="1:38" s="14" customFormat="1" ht="6.75" customHeight="1" x14ac:dyDescent="0.25">
      <c r="A17" s="13"/>
      <c r="B17" s="36"/>
      <c r="C17" s="20"/>
      <c r="D17" s="21"/>
      <c r="H17" s="15"/>
      <c r="I17" s="22"/>
      <c r="J17" s="22"/>
      <c r="K17" s="22"/>
      <c r="L17" s="22"/>
      <c r="M17" s="22"/>
      <c r="N17" s="25"/>
      <c r="O17" s="25"/>
      <c r="P17" s="25"/>
      <c r="Q17" s="26"/>
      <c r="R17" s="25"/>
      <c r="S17" s="27"/>
      <c r="T17" s="27"/>
      <c r="U17" s="27"/>
      <c r="V17" s="27"/>
      <c r="W17" s="27"/>
      <c r="X17" s="27"/>
      <c r="Y17" s="27"/>
      <c r="Z17" s="28"/>
      <c r="AA17" s="25"/>
      <c r="AB17" s="25"/>
      <c r="AC17" s="26"/>
      <c r="AD17" s="25"/>
      <c r="AE17" s="25"/>
      <c r="AF17" s="25"/>
      <c r="AG17" s="25"/>
      <c r="AH17" s="25"/>
      <c r="AI17" s="25"/>
      <c r="AJ17" s="25"/>
      <c r="AK17" s="13"/>
      <c r="AL17" s="36"/>
    </row>
    <row r="18" spans="1:38" s="14" customFormat="1" ht="22.5" customHeight="1" x14ac:dyDescent="0.25">
      <c r="A18" s="13"/>
      <c r="B18" s="36" t="s">
        <v>5</v>
      </c>
      <c r="C18" s="24" t="s">
        <v>6</v>
      </c>
      <c r="L18" s="19"/>
      <c r="M18" s="13"/>
      <c r="N18" s="113"/>
      <c r="O18" s="114"/>
      <c r="P18" s="114"/>
      <c r="Q18" s="114"/>
      <c r="R18" s="114"/>
      <c r="S18" s="114"/>
      <c r="T18" s="114"/>
      <c r="U18" s="114"/>
      <c r="V18" s="114"/>
      <c r="W18" s="114"/>
      <c r="X18" s="114"/>
      <c r="Y18" s="114"/>
      <c r="Z18" s="114"/>
      <c r="AA18" s="114"/>
      <c r="AB18" s="114"/>
      <c r="AC18" s="114"/>
      <c r="AD18" s="114"/>
      <c r="AE18" s="114"/>
      <c r="AF18" s="114"/>
      <c r="AG18" s="114"/>
      <c r="AH18" s="114"/>
      <c r="AI18" s="114"/>
      <c r="AJ18" s="115"/>
      <c r="AK18" s="13"/>
      <c r="AL18" s="36"/>
    </row>
    <row r="19" spans="1:38" s="14" customFormat="1" ht="6.75" customHeight="1" x14ac:dyDescent="0.25">
      <c r="A19" s="13"/>
      <c r="B19" s="36"/>
      <c r="C19" s="20"/>
      <c r="D19" s="21"/>
      <c r="H19" s="15"/>
      <c r="I19" s="22"/>
      <c r="J19" s="22"/>
      <c r="K19" s="22"/>
      <c r="L19" s="22"/>
      <c r="M19" s="22"/>
      <c r="N19" s="25"/>
      <c r="O19" s="25"/>
      <c r="P19" s="25"/>
      <c r="Q19" s="26"/>
      <c r="R19" s="25"/>
      <c r="S19" s="27"/>
      <c r="T19" s="27"/>
      <c r="U19" s="27"/>
      <c r="V19" s="27"/>
      <c r="W19" s="27"/>
      <c r="X19" s="27"/>
      <c r="Y19" s="27"/>
      <c r="Z19" s="28"/>
      <c r="AA19" s="25"/>
      <c r="AB19" s="25"/>
      <c r="AC19" s="26"/>
      <c r="AD19" s="25"/>
      <c r="AE19" s="25"/>
      <c r="AF19" s="25"/>
      <c r="AG19" s="25"/>
      <c r="AH19" s="25"/>
      <c r="AI19" s="25"/>
      <c r="AJ19" s="25"/>
      <c r="AK19" s="13"/>
      <c r="AL19" s="36"/>
    </row>
    <row r="20" spans="1:38" s="14" customFormat="1" ht="22.5" customHeight="1" x14ac:dyDescent="0.25">
      <c r="A20" s="13"/>
      <c r="B20" s="36"/>
      <c r="C20" s="24" t="s">
        <v>7</v>
      </c>
      <c r="L20" s="19"/>
      <c r="M20" s="13"/>
      <c r="N20" s="113"/>
      <c r="O20" s="114"/>
      <c r="P20" s="114"/>
      <c r="Q20" s="114"/>
      <c r="R20" s="114"/>
      <c r="S20" s="114"/>
      <c r="T20" s="114"/>
      <c r="U20" s="114"/>
      <c r="V20" s="114"/>
      <c r="W20" s="114"/>
      <c r="X20" s="114"/>
      <c r="Y20" s="114"/>
      <c r="Z20" s="114"/>
      <c r="AA20" s="114"/>
      <c r="AB20" s="114"/>
      <c r="AC20" s="114"/>
      <c r="AD20" s="114"/>
      <c r="AE20" s="114"/>
      <c r="AF20" s="114"/>
      <c r="AG20" s="114"/>
      <c r="AH20" s="114"/>
      <c r="AI20" s="114"/>
      <c r="AJ20" s="115"/>
      <c r="AK20" s="13"/>
      <c r="AL20" s="36"/>
    </row>
    <row r="21" spans="1:38" s="14" customFormat="1" ht="6.75" customHeight="1" x14ac:dyDescent="0.25">
      <c r="A21" s="13"/>
      <c r="B21" s="36"/>
      <c r="C21" s="20"/>
      <c r="D21" s="21"/>
      <c r="H21" s="15"/>
      <c r="I21" s="22"/>
      <c r="J21" s="22"/>
      <c r="K21" s="22"/>
      <c r="L21" s="22"/>
      <c r="M21" s="22"/>
      <c r="N21" s="22"/>
      <c r="O21" s="30"/>
      <c r="P21" s="30"/>
      <c r="Q21" s="23"/>
      <c r="R21" s="22"/>
      <c r="Z21" s="19"/>
      <c r="AA21" s="22"/>
      <c r="AB21" s="22"/>
      <c r="AC21" s="23"/>
      <c r="AD21" s="22"/>
      <c r="AE21" s="22"/>
      <c r="AF21" s="22"/>
      <c r="AG21" s="22"/>
      <c r="AH21" s="22"/>
      <c r="AI21" s="22"/>
      <c r="AJ21" s="22"/>
      <c r="AK21" s="13"/>
      <c r="AL21" s="36"/>
    </row>
    <row r="22" spans="1:38" s="14" customFormat="1" ht="22.5" customHeight="1" x14ac:dyDescent="0.25">
      <c r="A22" s="13"/>
      <c r="B22" s="36" t="s">
        <v>8</v>
      </c>
      <c r="C22" s="108" t="s">
        <v>863</v>
      </c>
      <c r="L22" s="19"/>
      <c r="M22" s="13"/>
      <c r="N22" s="147"/>
      <c r="O22" s="148"/>
      <c r="P22" s="148"/>
      <c r="Q22" s="148"/>
      <c r="R22" s="148"/>
      <c r="S22" s="148"/>
      <c r="T22" s="148"/>
      <c r="U22" s="148"/>
      <c r="V22" s="148"/>
      <c r="W22" s="148"/>
      <c r="X22" s="148"/>
      <c r="Y22" s="148"/>
      <c r="Z22" s="148"/>
      <c r="AA22" s="148"/>
      <c r="AB22" s="148"/>
      <c r="AC22" s="148"/>
      <c r="AD22" s="148"/>
      <c r="AE22" s="148"/>
      <c r="AF22" s="148"/>
      <c r="AG22" s="148"/>
      <c r="AH22" s="148"/>
      <c r="AI22" s="148"/>
      <c r="AJ22" s="149"/>
      <c r="AK22" s="13"/>
      <c r="AL22" s="36"/>
    </row>
    <row r="23" spans="1:38" s="14" customFormat="1" ht="6.75" customHeight="1" x14ac:dyDescent="0.25">
      <c r="A23" s="13"/>
      <c r="B23" s="36"/>
      <c r="C23" s="20"/>
      <c r="D23" s="21"/>
      <c r="H23" s="15"/>
      <c r="I23" s="22"/>
      <c r="J23" s="22"/>
      <c r="K23" s="22"/>
      <c r="L23" s="22"/>
      <c r="M23" s="22"/>
      <c r="N23" s="22"/>
      <c r="O23" s="30"/>
      <c r="P23" s="30"/>
      <c r="Q23" s="23"/>
      <c r="R23" s="22"/>
      <c r="Z23" s="19"/>
      <c r="AA23" s="22"/>
      <c r="AB23" s="22"/>
      <c r="AC23" s="23"/>
      <c r="AD23" s="22"/>
      <c r="AE23" s="22"/>
      <c r="AF23" s="22"/>
      <c r="AG23" s="22"/>
      <c r="AH23" s="22"/>
      <c r="AI23" s="22"/>
      <c r="AJ23" s="22"/>
      <c r="AK23" s="13"/>
      <c r="AL23" s="36"/>
    </row>
    <row r="24" spans="1:38" s="14" customFormat="1" ht="22.5" customHeight="1" x14ac:dyDescent="0.25">
      <c r="A24" s="13"/>
      <c r="B24" s="36" t="s">
        <v>8</v>
      </c>
      <c r="C24" s="24" t="s">
        <v>405</v>
      </c>
      <c r="L24" s="19"/>
      <c r="M24" s="13"/>
      <c r="N24" s="110"/>
      <c r="O24" s="111"/>
      <c r="P24" s="111"/>
      <c r="Q24" s="111"/>
      <c r="R24" s="111"/>
      <c r="S24" s="111"/>
      <c r="T24" s="112"/>
      <c r="U24" s="31"/>
      <c r="V24" s="24" t="s">
        <v>408</v>
      </c>
      <c r="W24" s="32"/>
      <c r="X24" s="32"/>
      <c r="Y24" s="32"/>
      <c r="Z24" s="32"/>
      <c r="AA24" s="32"/>
      <c r="AB24" s="32"/>
      <c r="AC24" s="32"/>
      <c r="AD24" s="31"/>
      <c r="AE24" s="159"/>
      <c r="AF24" s="160"/>
      <c r="AG24" s="160"/>
      <c r="AH24" s="160"/>
      <c r="AI24" s="160"/>
      <c r="AJ24" s="161"/>
      <c r="AK24" s="13"/>
      <c r="AL24" s="36"/>
    </row>
    <row r="25" spans="1:38" s="14" customFormat="1" ht="6.75" customHeight="1" x14ac:dyDescent="0.25">
      <c r="A25" s="13"/>
      <c r="B25" s="36"/>
      <c r="C25" s="20"/>
      <c r="D25" s="21"/>
      <c r="H25" s="15"/>
      <c r="I25" s="22"/>
      <c r="J25" s="22"/>
      <c r="K25" s="22"/>
      <c r="L25" s="22"/>
      <c r="M25" s="22"/>
      <c r="N25" s="22"/>
      <c r="O25" s="30"/>
      <c r="P25" s="30"/>
      <c r="Q25" s="23"/>
      <c r="R25" s="22"/>
      <c r="Z25" s="19"/>
      <c r="AA25" s="22"/>
      <c r="AB25" s="22"/>
      <c r="AC25" s="23"/>
      <c r="AD25" s="22"/>
      <c r="AE25" s="22"/>
      <c r="AF25" s="22"/>
      <c r="AG25" s="22"/>
      <c r="AH25" s="22"/>
      <c r="AI25" s="22"/>
      <c r="AJ25" s="22"/>
      <c r="AK25" s="13"/>
      <c r="AL25" s="36"/>
    </row>
    <row r="26" spans="1:38" s="14" customFormat="1" ht="22.5" customHeight="1" x14ac:dyDescent="0.25">
      <c r="A26" s="13"/>
      <c r="B26" s="36" t="s">
        <v>8</v>
      </c>
      <c r="C26" s="33" t="s">
        <v>407</v>
      </c>
      <c r="L26" s="19"/>
      <c r="M26" s="13"/>
      <c r="N26" s="162"/>
      <c r="O26" s="163"/>
      <c r="P26" s="163"/>
      <c r="Q26" s="163"/>
      <c r="R26" s="163"/>
      <c r="S26" s="163"/>
      <c r="T26" s="164"/>
      <c r="U26" s="31"/>
      <c r="V26" s="32" t="s">
        <v>406</v>
      </c>
      <c r="W26" s="32"/>
      <c r="X26" s="32"/>
      <c r="Y26" s="32"/>
      <c r="Z26" s="32"/>
      <c r="AA26" s="32"/>
      <c r="AB26" s="34"/>
      <c r="AC26" s="136"/>
      <c r="AD26" s="137"/>
      <c r="AE26" s="137"/>
      <c r="AF26" s="137"/>
      <c r="AG26" s="137"/>
      <c r="AH26" s="138"/>
      <c r="AI26" s="139" t="s">
        <v>11</v>
      </c>
      <c r="AJ26" s="140"/>
      <c r="AK26" s="13"/>
      <c r="AL26" s="36"/>
    </row>
    <row r="27" spans="1:38" s="78" customFormat="1" ht="15" customHeight="1" x14ac:dyDescent="0.25">
      <c r="A27" s="80"/>
      <c r="B27" s="80"/>
      <c r="C27" s="83"/>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6"/>
      <c r="AE27" s="84"/>
      <c r="AF27" s="90"/>
      <c r="AG27" s="90"/>
      <c r="AH27" s="90"/>
      <c r="AI27" s="90"/>
      <c r="AJ27" s="90"/>
      <c r="AK27" s="80"/>
      <c r="AL27" s="80"/>
    </row>
    <row r="28" spans="1:38" s="14" customFormat="1" ht="21" customHeight="1" x14ac:dyDescent="0.25">
      <c r="A28" s="13"/>
      <c r="B28" s="35"/>
      <c r="C28" s="96" t="s">
        <v>12</v>
      </c>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13"/>
      <c r="AL28" s="35"/>
    </row>
    <row r="29" spans="1:38" s="14" customFormat="1" ht="6.75" customHeight="1" x14ac:dyDescent="0.25">
      <c r="A29" s="13"/>
      <c r="B29" s="36"/>
      <c r="C29" s="20"/>
      <c r="D29" s="21"/>
      <c r="H29" s="15"/>
      <c r="I29" s="37"/>
      <c r="J29" s="37"/>
      <c r="K29" s="37"/>
      <c r="L29" s="37"/>
      <c r="M29" s="37"/>
      <c r="N29" s="37"/>
      <c r="O29" s="37"/>
      <c r="P29" s="37"/>
      <c r="Q29" s="38"/>
      <c r="R29" s="37"/>
      <c r="S29" s="13"/>
      <c r="T29" s="13"/>
      <c r="U29" s="13"/>
      <c r="V29" s="13"/>
      <c r="W29" s="13"/>
      <c r="X29" s="13"/>
      <c r="Y29" s="13"/>
      <c r="Z29" s="36"/>
      <c r="AA29" s="37"/>
      <c r="AB29" s="37"/>
      <c r="AC29" s="38"/>
      <c r="AD29" s="37"/>
      <c r="AE29" s="37"/>
      <c r="AF29" s="37"/>
      <c r="AG29" s="37"/>
      <c r="AH29" s="37"/>
      <c r="AI29" s="37"/>
      <c r="AJ29" s="37"/>
      <c r="AK29" s="13"/>
      <c r="AL29" s="36"/>
    </row>
    <row r="30" spans="1:38" s="14" customFormat="1" ht="20.25" customHeight="1" x14ac:dyDescent="0.25">
      <c r="A30" s="13"/>
      <c r="B30" s="36"/>
      <c r="C30" s="39" t="s">
        <v>13</v>
      </c>
      <c r="D30" s="15"/>
      <c r="E30" s="13"/>
      <c r="F30" s="13"/>
      <c r="G30" s="13"/>
      <c r="H30" s="40"/>
      <c r="I30" s="113"/>
      <c r="J30" s="114"/>
      <c r="K30" s="114"/>
      <c r="L30" s="114"/>
      <c r="M30" s="114"/>
      <c r="N30" s="114"/>
      <c r="O30" s="114"/>
      <c r="P30" s="114"/>
      <c r="Q30" s="114"/>
      <c r="R30" s="115"/>
      <c r="S30" s="13"/>
      <c r="T30" s="13" t="s">
        <v>14</v>
      </c>
      <c r="U30" s="13"/>
      <c r="V30" s="13"/>
      <c r="W30" s="13"/>
      <c r="X30" s="13"/>
      <c r="Y30" s="13"/>
      <c r="Z30" s="36"/>
      <c r="AA30" s="113"/>
      <c r="AB30" s="114"/>
      <c r="AC30" s="114"/>
      <c r="AD30" s="114"/>
      <c r="AE30" s="114"/>
      <c r="AF30" s="114"/>
      <c r="AG30" s="114"/>
      <c r="AH30" s="114"/>
      <c r="AI30" s="114"/>
      <c r="AJ30" s="115"/>
      <c r="AK30" s="13"/>
      <c r="AL30" s="36"/>
    </row>
    <row r="31" spans="1:38" s="14" customFormat="1" ht="6.75" customHeight="1" x14ac:dyDescent="0.25">
      <c r="A31" s="13"/>
      <c r="B31" s="36"/>
      <c r="C31" s="20"/>
      <c r="D31" s="21"/>
      <c r="H31" s="15"/>
      <c r="I31" s="37"/>
      <c r="J31" s="37"/>
      <c r="K31" s="37"/>
      <c r="L31" s="37"/>
      <c r="M31" s="37"/>
      <c r="N31" s="37"/>
      <c r="O31" s="37"/>
      <c r="P31" s="37"/>
      <c r="Q31" s="38"/>
      <c r="R31" s="37"/>
      <c r="S31" s="13"/>
      <c r="T31" s="13"/>
      <c r="U31" s="13"/>
      <c r="V31" s="13"/>
      <c r="W31" s="13"/>
      <c r="X31" s="13"/>
      <c r="Y31" s="13"/>
      <c r="Z31" s="36"/>
      <c r="AA31" s="37"/>
      <c r="AB31" s="37"/>
      <c r="AC31" s="38"/>
      <c r="AD31" s="37"/>
      <c r="AE31" s="37"/>
      <c r="AF31" s="37"/>
      <c r="AG31" s="37"/>
      <c r="AH31" s="37"/>
      <c r="AI31" s="37"/>
      <c r="AJ31" s="37"/>
      <c r="AK31" s="13"/>
      <c r="AL31" s="36"/>
    </row>
    <row r="32" spans="1:38" s="14" customFormat="1" ht="20.25" customHeight="1" x14ac:dyDescent="0.25">
      <c r="A32" s="13"/>
      <c r="B32" s="36"/>
      <c r="C32" s="20" t="s">
        <v>15</v>
      </c>
      <c r="D32" s="21"/>
      <c r="H32" s="40"/>
      <c r="I32" s="110"/>
      <c r="J32" s="112"/>
      <c r="K32" s="41"/>
      <c r="L32" s="110"/>
      <c r="M32" s="112"/>
      <c r="N32" s="41"/>
      <c r="O32" s="110"/>
      <c r="P32" s="111"/>
      <c r="Q32" s="111"/>
      <c r="R32" s="112"/>
      <c r="S32" s="13"/>
      <c r="T32" s="13" t="s">
        <v>16</v>
      </c>
      <c r="U32" s="13"/>
      <c r="V32" s="13"/>
      <c r="W32" s="13"/>
      <c r="X32" s="13"/>
      <c r="Y32" s="13"/>
      <c r="Z32" s="36"/>
      <c r="AA32" s="113"/>
      <c r="AB32" s="114"/>
      <c r="AC32" s="114"/>
      <c r="AD32" s="114"/>
      <c r="AE32" s="114"/>
      <c r="AF32" s="114"/>
      <c r="AG32" s="114"/>
      <c r="AH32" s="114"/>
      <c r="AI32" s="114"/>
      <c r="AJ32" s="115"/>
      <c r="AK32" s="13"/>
      <c r="AL32" s="36"/>
    </row>
    <row r="33" spans="1:38" s="14" customFormat="1" ht="6.75" customHeight="1" x14ac:dyDescent="0.25">
      <c r="A33" s="13"/>
      <c r="B33" s="36"/>
      <c r="C33" s="20"/>
      <c r="D33" s="21"/>
      <c r="H33" s="15"/>
      <c r="I33" s="37"/>
      <c r="J33" s="37"/>
      <c r="K33" s="37"/>
      <c r="L33" s="37"/>
      <c r="M33" s="37"/>
      <c r="N33" s="37"/>
      <c r="O33" s="37"/>
      <c r="P33" s="37"/>
      <c r="Q33" s="38"/>
      <c r="R33" s="37"/>
      <c r="S33" s="13"/>
      <c r="T33" s="13"/>
      <c r="U33" s="13"/>
      <c r="V33" s="13"/>
      <c r="W33" s="13"/>
      <c r="X33" s="13"/>
      <c r="Y33" s="13"/>
      <c r="Z33" s="36"/>
      <c r="AA33" s="37"/>
      <c r="AB33" s="37"/>
      <c r="AC33" s="38"/>
      <c r="AD33" s="37"/>
      <c r="AE33" s="37"/>
      <c r="AF33" s="37"/>
      <c r="AG33" s="37"/>
      <c r="AH33" s="37"/>
      <c r="AI33" s="37"/>
      <c r="AJ33" s="37"/>
      <c r="AK33" s="13"/>
      <c r="AL33" s="36"/>
    </row>
    <row r="34" spans="1:38" s="14" customFormat="1" ht="20.25" customHeight="1" x14ac:dyDescent="0.25">
      <c r="A34" s="13"/>
      <c r="B34" s="36"/>
      <c r="C34" s="20" t="s">
        <v>17</v>
      </c>
      <c r="D34" s="21"/>
      <c r="H34" s="40"/>
      <c r="I34" s="113"/>
      <c r="J34" s="114"/>
      <c r="K34" s="114"/>
      <c r="L34" s="114"/>
      <c r="M34" s="114"/>
      <c r="N34" s="114"/>
      <c r="O34" s="114"/>
      <c r="P34" s="114"/>
      <c r="Q34" s="114"/>
      <c r="R34" s="115"/>
      <c r="S34" s="13"/>
      <c r="T34" s="80" t="s">
        <v>769</v>
      </c>
      <c r="U34" s="13"/>
      <c r="V34" s="13"/>
      <c r="W34" s="13"/>
      <c r="X34" s="13"/>
      <c r="Y34" s="13"/>
      <c r="Z34" s="36"/>
      <c r="AA34" s="110"/>
      <c r="AB34" s="112"/>
      <c r="AC34" s="13"/>
      <c r="AD34" s="73" t="s">
        <v>19</v>
      </c>
      <c r="AE34" s="42"/>
      <c r="AF34" s="110"/>
      <c r="AG34" s="111"/>
      <c r="AH34" s="112"/>
      <c r="AI34" s="41"/>
      <c r="AJ34" s="74" t="s">
        <v>20</v>
      </c>
      <c r="AK34" s="13"/>
      <c r="AL34" s="36"/>
    </row>
    <row r="35" spans="1:38" s="14" customFormat="1" ht="6.75" customHeight="1" x14ac:dyDescent="0.25">
      <c r="A35" s="13"/>
      <c r="B35" s="36"/>
      <c r="C35" s="20"/>
      <c r="D35" s="21"/>
      <c r="H35" s="15"/>
      <c r="I35" s="37"/>
      <c r="J35" s="37"/>
      <c r="K35" s="37"/>
      <c r="L35" s="37"/>
      <c r="M35" s="37"/>
      <c r="N35" s="37"/>
      <c r="O35" s="37"/>
      <c r="P35" s="37"/>
      <c r="Q35" s="38"/>
      <c r="R35" s="37"/>
      <c r="S35" s="13"/>
      <c r="T35" s="13"/>
      <c r="U35" s="13"/>
      <c r="V35" s="13"/>
      <c r="W35" s="13"/>
      <c r="X35" s="13"/>
      <c r="Y35" s="13"/>
      <c r="Z35" s="36"/>
      <c r="AA35" s="37"/>
      <c r="AB35" s="37"/>
      <c r="AC35" s="38"/>
      <c r="AD35" s="37"/>
      <c r="AE35" s="37"/>
      <c r="AF35" s="37"/>
      <c r="AG35" s="37"/>
      <c r="AH35" s="37"/>
      <c r="AI35" s="37"/>
      <c r="AJ35" s="37"/>
      <c r="AK35" s="13"/>
      <c r="AL35" s="36"/>
    </row>
    <row r="36" spans="1:38" s="14" customFormat="1" ht="20.25" customHeight="1" x14ac:dyDescent="0.25">
      <c r="A36" s="13"/>
      <c r="B36" s="36"/>
      <c r="C36" s="20" t="s">
        <v>21</v>
      </c>
      <c r="D36" s="21"/>
      <c r="H36" s="40"/>
      <c r="I36" s="113"/>
      <c r="J36" s="114"/>
      <c r="K36" s="114"/>
      <c r="L36" s="114"/>
      <c r="M36" s="114"/>
      <c r="N36" s="114"/>
      <c r="O36" s="114"/>
      <c r="P36" s="114"/>
      <c r="Q36" s="114"/>
      <c r="R36" s="115"/>
      <c r="S36" s="13"/>
      <c r="T36" s="13" t="s">
        <v>23</v>
      </c>
      <c r="U36" s="13"/>
      <c r="V36" s="13"/>
      <c r="W36" s="13"/>
      <c r="X36" s="13"/>
      <c r="Y36" s="13"/>
      <c r="Z36" s="36"/>
      <c r="AA36" s="113"/>
      <c r="AB36" s="114"/>
      <c r="AC36" s="114"/>
      <c r="AD36" s="114"/>
      <c r="AE36" s="114"/>
      <c r="AF36" s="114"/>
      <c r="AG36" s="114"/>
      <c r="AH36" s="114"/>
      <c r="AI36" s="114"/>
      <c r="AJ36" s="115"/>
      <c r="AK36" s="13"/>
      <c r="AL36" s="36"/>
    </row>
    <row r="37" spans="1:38" s="14" customFormat="1" ht="6.75" customHeight="1" x14ac:dyDescent="0.25">
      <c r="A37" s="13"/>
      <c r="B37" s="36"/>
      <c r="C37" s="20"/>
      <c r="D37" s="21"/>
      <c r="H37" s="15"/>
      <c r="I37" s="37"/>
      <c r="J37" s="37"/>
      <c r="K37" s="37"/>
      <c r="L37" s="37"/>
      <c r="M37" s="37"/>
      <c r="N37" s="37"/>
      <c r="O37" s="37"/>
      <c r="P37" s="37"/>
      <c r="Q37" s="38"/>
      <c r="R37" s="37"/>
      <c r="S37" s="13"/>
      <c r="T37" s="13"/>
      <c r="U37" s="13"/>
      <c r="V37" s="13"/>
      <c r="W37" s="13"/>
      <c r="X37" s="13"/>
      <c r="Y37" s="13"/>
      <c r="Z37" s="36"/>
      <c r="AA37" s="37"/>
      <c r="AB37" s="37"/>
      <c r="AC37" s="38"/>
      <c r="AD37" s="37"/>
      <c r="AE37" s="37"/>
      <c r="AF37" s="37"/>
      <c r="AG37" s="37"/>
      <c r="AH37" s="37"/>
      <c r="AI37" s="37"/>
      <c r="AJ37" s="37"/>
      <c r="AK37" s="13"/>
      <c r="AL37" s="36"/>
    </row>
    <row r="38" spans="1:38" s="14" customFormat="1" ht="20.25" customHeight="1" x14ac:dyDescent="0.25">
      <c r="A38" s="13"/>
      <c r="B38" s="36"/>
      <c r="C38" s="89" t="s">
        <v>770</v>
      </c>
      <c r="D38" s="21"/>
      <c r="H38" s="40"/>
      <c r="I38" s="113"/>
      <c r="J38" s="114"/>
      <c r="K38" s="114"/>
      <c r="L38" s="114"/>
      <c r="M38" s="114"/>
      <c r="N38" s="114"/>
      <c r="O38" s="114"/>
      <c r="P38" s="114"/>
      <c r="Q38" s="114"/>
      <c r="R38" s="115"/>
      <c r="S38" s="13"/>
      <c r="T38" s="13"/>
      <c r="U38" s="80" t="s">
        <v>386</v>
      </c>
      <c r="V38" s="13"/>
      <c r="W38" s="13"/>
      <c r="X38" s="13"/>
      <c r="Y38" s="13"/>
      <c r="Z38" s="36"/>
      <c r="AA38" s="113"/>
      <c r="AB38" s="114"/>
      <c r="AC38" s="114"/>
      <c r="AD38" s="114"/>
      <c r="AE38" s="114"/>
      <c r="AF38" s="114"/>
      <c r="AG38" s="114"/>
      <c r="AH38" s="114"/>
      <c r="AI38" s="114"/>
      <c r="AJ38" s="115"/>
      <c r="AK38" s="13"/>
      <c r="AL38" s="36"/>
    </row>
    <row r="39" spans="1:38" s="14" customFormat="1" ht="6.75" customHeight="1" x14ac:dyDescent="0.25">
      <c r="A39" s="13"/>
      <c r="B39" s="36"/>
      <c r="C39" s="20"/>
      <c r="D39" s="21"/>
      <c r="H39" s="15"/>
      <c r="I39" s="37"/>
      <c r="J39" s="37"/>
      <c r="K39" s="37"/>
      <c r="L39" s="37"/>
      <c r="M39" s="37"/>
      <c r="N39" s="37"/>
      <c r="O39" s="37"/>
      <c r="P39" s="37"/>
      <c r="Q39" s="38"/>
      <c r="R39" s="37"/>
      <c r="S39" s="13"/>
      <c r="T39" s="13"/>
      <c r="U39" s="13"/>
      <c r="V39" s="13"/>
      <c r="W39" s="13"/>
      <c r="X39" s="13"/>
      <c r="Y39" s="13"/>
      <c r="Z39" s="36"/>
      <c r="AA39" s="37"/>
      <c r="AB39" s="37"/>
      <c r="AC39" s="38"/>
      <c r="AD39" s="37"/>
      <c r="AE39" s="37"/>
      <c r="AF39" s="37"/>
      <c r="AG39" s="37"/>
      <c r="AH39" s="37"/>
      <c r="AI39" s="37"/>
      <c r="AJ39" s="37"/>
      <c r="AK39" s="13"/>
      <c r="AL39" s="36"/>
    </row>
    <row r="40" spans="1:38" s="14" customFormat="1" ht="21" customHeight="1" x14ac:dyDescent="0.25">
      <c r="A40" s="13"/>
      <c r="B40" s="36"/>
      <c r="C40" s="20" t="s">
        <v>24</v>
      </c>
      <c r="D40" s="21"/>
      <c r="H40" s="40"/>
      <c r="I40" s="110"/>
      <c r="J40" s="112"/>
      <c r="K40" s="41"/>
      <c r="L40" s="110"/>
      <c r="M40" s="112"/>
      <c r="N40" s="41"/>
      <c r="O40" s="110"/>
      <c r="P40" s="111"/>
      <c r="Q40" s="111"/>
      <c r="R40" s="112"/>
      <c r="S40" s="13"/>
      <c r="T40" s="13"/>
      <c r="U40" s="80" t="s">
        <v>387</v>
      </c>
      <c r="V40" s="13"/>
      <c r="W40" s="13"/>
      <c r="X40" s="13"/>
      <c r="Y40" s="13"/>
      <c r="Z40" s="36"/>
      <c r="AA40" s="113"/>
      <c r="AB40" s="114"/>
      <c r="AC40" s="114"/>
      <c r="AD40" s="114"/>
      <c r="AE40" s="114"/>
      <c r="AF40" s="114"/>
      <c r="AG40" s="114"/>
      <c r="AH40" s="114"/>
      <c r="AI40" s="114"/>
      <c r="AJ40" s="115"/>
      <c r="AK40" s="13"/>
      <c r="AL40" s="36"/>
    </row>
    <row r="41" spans="1:38" s="14" customFormat="1" ht="6.75" customHeight="1" x14ac:dyDescent="0.25">
      <c r="A41" s="13"/>
      <c r="B41" s="36"/>
      <c r="C41" s="20"/>
      <c r="D41" s="21"/>
      <c r="H41" s="15"/>
      <c r="I41" s="37"/>
      <c r="J41" s="37"/>
      <c r="K41" s="37"/>
      <c r="L41" s="37"/>
      <c r="M41" s="37"/>
      <c r="N41" s="37"/>
      <c r="O41" s="37"/>
      <c r="P41" s="37"/>
      <c r="Q41" s="38"/>
      <c r="R41" s="37"/>
      <c r="S41" s="13"/>
      <c r="T41" s="13"/>
      <c r="U41" s="13"/>
      <c r="V41" s="13"/>
      <c r="W41" s="13"/>
      <c r="X41" s="13"/>
      <c r="Y41" s="13"/>
      <c r="Z41" s="36"/>
      <c r="AA41" s="37"/>
      <c r="AB41" s="37"/>
      <c r="AC41" s="38"/>
      <c r="AD41" s="37"/>
      <c r="AE41" s="37"/>
      <c r="AF41" s="37"/>
      <c r="AG41" s="37"/>
      <c r="AH41" s="37"/>
      <c r="AI41" s="37"/>
      <c r="AJ41" s="37"/>
      <c r="AK41" s="13"/>
      <c r="AL41" s="36"/>
    </row>
    <row r="42" spans="1:38" s="14" customFormat="1" ht="20.25" customHeight="1" x14ac:dyDescent="0.25">
      <c r="A42" s="13"/>
      <c r="B42" s="36"/>
      <c r="C42" s="20" t="s">
        <v>25</v>
      </c>
      <c r="D42" s="21"/>
      <c r="H42" s="40"/>
      <c r="I42" s="113"/>
      <c r="J42" s="114"/>
      <c r="K42" s="114"/>
      <c r="L42" s="114"/>
      <c r="M42" s="114"/>
      <c r="N42" s="114"/>
      <c r="O42" s="114"/>
      <c r="P42" s="114"/>
      <c r="Q42" s="114"/>
      <c r="R42" s="115"/>
      <c r="S42" s="13"/>
      <c r="T42" s="13"/>
      <c r="U42" s="80" t="s">
        <v>388</v>
      </c>
      <c r="V42" s="13"/>
      <c r="W42" s="13"/>
      <c r="X42" s="13"/>
      <c r="Y42" s="13"/>
      <c r="Z42" s="36"/>
      <c r="AA42" s="113"/>
      <c r="AB42" s="114"/>
      <c r="AC42" s="114"/>
      <c r="AD42" s="114"/>
      <c r="AE42" s="114"/>
      <c r="AF42" s="114"/>
      <c r="AG42" s="114"/>
      <c r="AH42" s="114"/>
      <c r="AI42" s="114"/>
      <c r="AJ42" s="115"/>
      <c r="AK42" s="13"/>
      <c r="AL42" s="36"/>
    </row>
    <row r="43" spans="1:38" s="14" customFormat="1" ht="6.75" customHeight="1" x14ac:dyDescent="0.25">
      <c r="A43" s="13"/>
      <c r="B43" s="36"/>
      <c r="C43" s="20"/>
      <c r="D43" s="21"/>
      <c r="H43" s="15"/>
      <c r="I43" s="37"/>
      <c r="J43" s="37"/>
      <c r="K43" s="37"/>
      <c r="L43" s="37"/>
      <c r="M43" s="37"/>
      <c r="N43" s="37"/>
      <c r="O43" s="37"/>
      <c r="P43" s="37"/>
      <c r="Q43" s="38"/>
      <c r="R43" s="37"/>
      <c r="S43" s="13"/>
      <c r="T43" s="13"/>
      <c r="U43" s="13"/>
      <c r="V43" s="13"/>
      <c r="W43" s="13"/>
      <c r="X43" s="13"/>
      <c r="Y43" s="13"/>
      <c r="Z43" s="36"/>
      <c r="AA43" s="37"/>
      <c r="AB43" s="37"/>
      <c r="AC43" s="38"/>
      <c r="AD43" s="37"/>
      <c r="AE43" s="37"/>
      <c r="AF43" s="37"/>
      <c r="AG43" s="37"/>
      <c r="AH43" s="37"/>
      <c r="AI43" s="37"/>
      <c r="AJ43" s="37"/>
      <c r="AK43" s="13"/>
      <c r="AL43" s="36"/>
    </row>
    <row r="44" spans="1:38" s="14" customFormat="1" ht="20.25" customHeight="1" x14ac:dyDescent="0.25">
      <c r="A44" s="13"/>
      <c r="B44" s="36"/>
      <c r="C44" s="20" t="s">
        <v>27</v>
      </c>
      <c r="D44" s="21"/>
      <c r="H44" s="40"/>
      <c r="I44" s="135"/>
      <c r="J44" s="114"/>
      <c r="K44" s="114"/>
      <c r="L44" s="114"/>
      <c r="M44" s="114"/>
      <c r="N44" s="114"/>
      <c r="O44" s="114"/>
      <c r="P44" s="114"/>
      <c r="Q44" s="114"/>
      <c r="R44" s="115"/>
      <c r="S44" s="13"/>
      <c r="T44" s="13" t="s">
        <v>28</v>
      </c>
      <c r="U44" s="13"/>
      <c r="V44" s="13"/>
      <c r="W44" s="13"/>
      <c r="X44" s="13"/>
      <c r="Y44" s="13"/>
      <c r="Z44" s="36"/>
      <c r="AA44" s="113"/>
      <c r="AB44" s="114"/>
      <c r="AC44" s="114"/>
      <c r="AD44" s="114"/>
      <c r="AE44" s="114"/>
      <c r="AF44" s="114"/>
      <c r="AG44" s="114"/>
      <c r="AH44" s="114"/>
      <c r="AI44" s="114"/>
      <c r="AJ44" s="115"/>
      <c r="AK44" s="13"/>
      <c r="AL44" s="36"/>
    </row>
    <row r="45" spans="1:38" s="14" customFormat="1" ht="6.75" customHeight="1" x14ac:dyDescent="0.25">
      <c r="A45" s="13"/>
      <c r="B45" s="36"/>
      <c r="C45" s="20"/>
      <c r="D45" s="21"/>
      <c r="H45" s="15"/>
      <c r="I45" s="37"/>
      <c r="J45" s="37"/>
      <c r="K45" s="37"/>
      <c r="L45" s="37"/>
      <c r="M45" s="37"/>
      <c r="N45" s="37"/>
      <c r="O45" s="37"/>
      <c r="P45" s="37"/>
      <c r="Q45" s="38"/>
      <c r="R45" s="37"/>
      <c r="S45" s="13"/>
      <c r="T45" s="13"/>
      <c r="U45" s="13"/>
      <c r="V45" s="13"/>
      <c r="W45" s="13"/>
      <c r="X45" s="13"/>
      <c r="Y45" s="13"/>
      <c r="Z45" s="36"/>
      <c r="AA45" s="37"/>
      <c r="AB45" s="37"/>
      <c r="AC45" s="38"/>
      <c r="AD45" s="37"/>
      <c r="AE45" s="37"/>
      <c r="AF45" s="37"/>
      <c r="AG45" s="37"/>
      <c r="AH45" s="37"/>
      <c r="AI45" s="37"/>
      <c r="AJ45" s="37"/>
      <c r="AK45" s="13"/>
      <c r="AL45" s="36"/>
    </row>
    <row r="46" spans="1:38" s="14" customFormat="1" ht="20.25" customHeight="1" x14ac:dyDescent="0.25">
      <c r="A46" s="13"/>
      <c r="B46" s="36"/>
      <c r="C46" s="20" t="s">
        <v>29</v>
      </c>
      <c r="D46" s="21"/>
      <c r="H46" s="40"/>
      <c r="I46" s="113"/>
      <c r="J46" s="114"/>
      <c r="K46" s="114"/>
      <c r="L46" s="114"/>
      <c r="M46" s="114"/>
      <c r="N46" s="114"/>
      <c r="O46" s="114"/>
      <c r="P46" s="114"/>
      <c r="Q46" s="114"/>
      <c r="R46" s="115"/>
      <c r="S46" s="13"/>
      <c r="T46" s="13"/>
      <c r="U46" s="80" t="s">
        <v>389</v>
      </c>
      <c r="V46" s="13"/>
      <c r="W46" s="13"/>
      <c r="X46" s="13"/>
      <c r="Y46" s="13"/>
      <c r="Z46" s="36"/>
      <c r="AA46" s="113"/>
      <c r="AB46" s="114"/>
      <c r="AC46" s="114"/>
      <c r="AD46" s="114"/>
      <c r="AE46" s="114"/>
      <c r="AF46" s="114"/>
      <c r="AG46" s="114"/>
      <c r="AH46" s="114"/>
      <c r="AI46" s="114"/>
      <c r="AJ46" s="115"/>
      <c r="AK46" s="13"/>
      <c r="AL46" s="36"/>
    </row>
    <row r="47" spans="1:38" s="14" customFormat="1" ht="6.75" customHeight="1" x14ac:dyDescent="0.25">
      <c r="A47" s="13"/>
      <c r="B47" s="36"/>
      <c r="C47" s="20"/>
      <c r="D47" s="21"/>
      <c r="H47" s="15"/>
      <c r="I47" s="37"/>
      <c r="J47" s="37"/>
      <c r="K47" s="37"/>
      <c r="L47" s="37"/>
      <c r="M47" s="37"/>
      <c r="N47" s="37"/>
      <c r="O47" s="37"/>
      <c r="P47" s="37"/>
      <c r="Q47" s="38"/>
      <c r="R47" s="37"/>
      <c r="S47" s="13"/>
      <c r="T47" s="13"/>
      <c r="U47" s="13"/>
      <c r="V47" s="13"/>
      <c r="W47" s="13"/>
      <c r="X47" s="13"/>
      <c r="Y47" s="13"/>
      <c r="Z47" s="36"/>
      <c r="AA47" s="37"/>
      <c r="AB47" s="37"/>
      <c r="AC47" s="38"/>
      <c r="AD47" s="37"/>
      <c r="AE47" s="37"/>
      <c r="AF47" s="37"/>
      <c r="AG47" s="37"/>
      <c r="AH47" s="37"/>
      <c r="AI47" s="37"/>
      <c r="AJ47" s="37"/>
      <c r="AK47" s="13"/>
      <c r="AL47" s="36"/>
    </row>
    <row r="48" spans="1:38" s="14" customFormat="1" ht="20.25" customHeight="1" x14ac:dyDescent="0.25">
      <c r="A48" s="13"/>
      <c r="B48" s="36"/>
      <c r="C48" s="20" t="s">
        <v>30</v>
      </c>
      <c r="D48" s="21"/>
      <c r="H48" s="40"/>
      <c r="I48" s="125"/>
      <c r="J48" s="114"/>
      <c r="K48" s="114"/>
      <c r="L48" s="114"/>
      <c r="M48" s="114"/>
      <c r="N48" s="114"/>
      <c r="O48" s="114"/>
      <c r="P48" s="114"/>
      <c r="Q48" s="114"/>
      <c r="R48" s="115"/>
      <c r="S48" s="13"/>
      <c r="T48" s="13"/>
      <c r="U48" s="80" t="s">
        <v>387</v>
      </c>
      <c r="V48" s="13"/>
      <c r="W48" s="13"/>
      <c r="X48" s="13"/>
      <c r="Y48" s="13"/>
      <c r="Z48" s="36"/>
      <c r="AA48" s="113"/>
      <c r="AB48" s="114"/>
      <c r="AC48" s="114"/>
      <c r="AD48" s="114"/>
      <c r="AE48" s="114"/>
      <c r="AF48" s="114"/>
      <c r="AG48" s="114"/>
      <c r="AH48" s="114"/>
      <c r="AI48" s="114"/>
      <c r="AJ48" s="115"/>
      <c r="AK48" s="13"/>
      <c r="AL48" s="36"/>
    </row>
    <row r="49" spans="1:38" s="14" customFormat="1" ht="6.75" customHeight="1" x14ac:dyDescent="0.25">
      <c r="A49" s="13"/>
      <c r="B49" s="36"/>
      <c r="C49" s="20"/>
      <c r="D49" s="21"/>
      <c r="H49" s="15"/>
      <c r="I49" s="37"/>
      <c r="J49" s="37"/>
      <c r="K49" s="37"/>
      <c r="L49" s="37"/>
      <c r="M49" s="37"/>
      <c r="N49" s="37"/>
      <c r="O49" s="37"/>
      <c r="P49" s="37"/>
      <c r="Q49" s="38"/>
      <c r="R49" s="37"/>
      <c r="S49" s="13"/>
      <c r="T49" s="13"/>
      <c r="U49" s="13"/>
      <c r="V49" s="13"/>
      <c r="W49" s="13"/>
      <c r="X49" s="13"/>
      <c r="Y49" s="13"/>
      <c r="Z49" s="36"/>
      <c r="AA49" s="37"/>
      <c r="AB49" s="37"/>
      <c r="AC49" s="38"/>
      <c r="AD49" s="37"/>
      <c r="AE49" s="37"/>
      <c r="AF49" s="37"/>
      <c r="AG49" s="37"/>
      <c r="AH49" s="37"/>
      <c r="AI49" s="37"/>
      <c r="AJ49" s="37"/>
      <c r="AK49" s="13"/>
      <c r="AL49" s="36"/>
    </row>
    <row r="50" spans="1:38" s="14" customFormat="1" ht="20.25" customHeight="1" x14ac:dyDescent="0.25">
      <c r="A50" s="13"/>
      <c r="B50" s="36"/>
      <c r="C50" s="20" t="s">
        <v>31</v>
      </c>
      <c r="D50" s="21"/>
      <c r="H50" s="40"/>
      <c r="I50" s="113"/>
      <c r="J50" s="114"/>
      <c r="K50" s="114"/>
      <c r="L50" s="114"/>
      <c r="M50" s="114"/>
      <c r="N50" s="114"/>
      <c r="O50" s="114"/>
      <c r="P50" s="114"/>
      <c r="Q50" s="114"/>
      <c r="R50" s="115"/>
      <c r="S50" s="13"/>
      <c r="T50" s="13"/>
      <c r="U50" s="80" t="s">
        <v>388</v>
      </c>
      <c r="V50" s="13"/>
      <c r="W50" s="13"/>
      <c r="X50" s="13"/>
      <c r="Y50" s="13"/>
      <c r="Z50" s="36"/>
      <c r="AA50" s="113"/>
      <c r="AB50" s="114"/>
      <c r="AC50" s="114"/>
      <c r="AD50" s="114"/>
      <c r="AE50" s="114"/>
      <c r="AF50" s="114"/>
      <c r="AG50" s="114"/>
      <c r="AH50" s="114"/>
      <c r="AI50" s="114"/>
      <c r="AJ50" s="115"/>
      <c r="AK50" s="13"/>
      <c r="AL50" s="36"/>
    </row>
    <row r="51" spans="1:38" s="78" customFormat="1" ht="15" customHeight="1" x14ac:dyDescent="0.25">
      <c r="A51" s="80"/>
      <c r="B51" s="80"/>
      <c r="C51" s="83"/>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6"/>
      <c r="AE51" s="84"/>
      <c r="AF51" s="90"/>
      <c r="AG51" s="90"/>
      <c r="AH51" s="90"/>
      <c r="AI51" s="90"/>
      <c r="AJ51" s="90"/>
      <c r="AK51" s="80"/>
      <c r="AL51" s="80"/>
    </row>
    <row r="52" spans="1:38" s="14" customFormat="1" ht="24.75" customHeight="1" x14ac:dyDescent="0.25">
      <c r="A52" s="13"/>
      <c r="B52" s="35"/>
      <c r="C52" s="96" t="s">
        <v>33</v>
      </c>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13"/>
      <c r="AL52" s="35"/>
    </row>
    <row r="53" spans="1:38" s="14" customFormat="1" ht="23.25" customHeight="1" x14ac:dyDescent="0.25">
      <c r="A53" s="13"/>
      <c r="B53" s="13"/>
      <c r="C53" s="43" t="s">
        <v>850</v>
      </c>
      <c r="D53" s="29"/>
      <c r="E53" s="29"/>
      <c r="F53" s="29"/>
      <c r="G53" s="29"/>
      <c r="H53" s="29"/>
      <c r="I53" s="29"/>
      <c r="J53" s="44"/>
      <c r="K53" s="44"/>
      <c r="L53" s="44"/>
      <c r="M53" s="44"/>
      <c r="N53" s="44"/>
      <c r="O53" s="44"/>
      <c r="P53" s="29"/>
      <c r="Q53" s="45"/>
      <c r="R53" s="45"/>
      <c r="S53" s="45"/>
      <c r="T53" s="45"/>
      <c r="U53" s="45"/>
      <c r="V53" s="45"/>
      <c r="W53" s="29"/>
      <c r="X53" s="44"/>
      <c r="Y53" s="44"/>
      <c r="Z53" s="44"/>
      <c r="AA53" s="44"/>
      <c r="AB53" s="44"/>
      <c r="AC53" s="44"/>
      <c r="AD53" s="44"/>
      <c r="AE53" s="44"/>
      <c r="AF53" s="44"/>
      <c r="AG53" s="44"/>
      <c r="AH53" s="44"/>
      <c r="AI53" s="44"/>
      <c r="AJ53" s="44"/>
      <c r="AK53" s="13"/>
      <c r="AL53" s="13"/>
    </row>
    <row r="54" spans="1:38" s="14" customFormat="1" ht="30" customHeight="1" x14ac:dyDescent="0.25">
      <c r="A54" s="13"/>
      <c r="B54" s="46"/>
      <c r="C54" s="131" t="s">
        <v>34</v>
      </c>
      <c r="D54" s="129"/>
      <c r="E54" s="132" t="s">
        <v>35</v>
      </c>
      <c r="F54" s="133"/>
      <c r="G54" s="133"/>
      <c r="H54" s="134"/>
      <c r="I54" s="132" t="s">
        <v>36</v>
      </c>
      <c r="J54" s="133"/>
      <c r="K54" s="133"/>
      <c r="L54" s="134"/>
      <c r="M54" s="131" t="s">
        <v>37</v>
      </c>
      <c r="N54" s="129"/>
      <c r="O54" s="129"/>
      <c r="P54" s="129"/>
      <c r="Q54" s="129"/>
      <c r="R54" s="129"/>
      <c r="S54" s="130"/>
      <c r="T54" s="144" t="s">
        <v>38</v>
      </c>
      <c r="U54" s="145"/>
      <c r="V54" s="145"/>
      <c r="W54" s="145"/>
      <c r="X54" s="145"/>
      <c r="Y54" s="146"/>
      <c r="Z54" s="132" t="s">
        <v>39</v>
      </c>
      <c r="AA54" s="133"/>
      <c r="AB54" s="133"/>
      <c r="AC54" s="134"/>
      <c r="AD54" s="131" t="s">
        <v>40</v>
      </c>
      <c r="AE54" s="129"/>
      <c r="AF54" s="129"/>
      <c r="AG54" s="130"/>
      <c r="AH54" s="132" t="s">
        <v>41</v>
      </c>
      <c r="AI54" s="133"/>
      <c r="AJ54" s="134"/>
      <c r="AK54" s="13"/>
      <c r="AL54" s="46"/>
    </row>
    <row r="55" spans="1:38" s="14" customFormat="1" ht="6.75" customHeight="1" x14ac:dyDescent="0.25">
      <c r="A55" s="13"/>
      <c r="B55" s="36"/>
      <c r="C55" s="20"/>
      <c r="D55" s="21"/>
      <c r="H55" s="15"/>
      <c r="I55" s="22"/>
      <c r="J55" s="22"/>
      <c r="K55" s="22"/>
      <c r="L55" s="22"/>
      <c r="M55" s="22"/>
      <c r="N55" s="22"/>
      <c r="O55" s="22"/>
      <c r="P55" s="22"/>
      <c r="Q55" s="23"/>
      <c r="R55" s="22"/>
      <c r="Z55" s="19"/>
      <c r="AA55" s="22"/>
      <c r="AB55" s="22"/>
      <c r="AC55" s="23"/>
      <c r="AD55" s="22"/>
      <c r="AE55" s="22"/>
      <c r="AF55" s="22"/>
      <c r="AG55" s="22"/>
      <c r="AH55" s="22"/>
      <c r="AI55" s="22"/>
      <c r="AJ55" s="22"/>
      <c r="AK55" s="13"/>
      <c r="AL55" s="36"/>
    </row>
    <row r="56" spans="1:38" s="14" customFormat="1" ht="26.25" customHeight="1" x14ac:dyDescent="0.25">
      <c r="A56" s="13"/>
      <c r="B56" s="46"/>
      <c r="C56" s="127">
        <v>1</v>
      </c>
      <c r="D56" s="128"/>
      <c r="E56" s="110"/>
      <c r="F56" s="111"/>
      <c r="G56" s="111"/>
      <c r="H56" s="112"/>
      <c r="I56" s="110"/>
      <c r="J56" s="111"/>
      <c r="K56" s="111"/>
      <c r="L56" s="112"/>
      <c r="M56" s="110"/>
      <c r="N56" s="111"/>
      <c r="O56" s="111"/>
      <c r="P56" s="111"/>
      <c r="Q56" s="111"/>
      <c r="R56" s="111"/>
      <c r="S56" s="112"/>
      <c r="T56" s="110"/>
      <c r="U56" s="111"/>
      <c r="V56" s="111"/>
      <c r="W56" s="111"/>
      <c r="X56" s="111"/>
      <c r="Y56" s="112"/>
      <c r="Z56" s="110"/>
      <c r="AA56" s="111"/>
      <c r="AB56" s="111"/>
      <c r="AC56" s="112"/>
      <c r="AD56" s="110"/>
      <c r="AE56" s="111"/>
      <c r="AF56" s="111"/>
      <c r="AG56" s="112"/>
      <c r="AH56" s="110"/>
      <c r="AI56" s="111"/>
      <c r="AJ56" s="112"/>
      <c r="AK56" s="13"/>
      <c r="AL56" s="46"/>
    </row>
    <row r="57" spans="1:38" s="14" customFormat="1" ht="6.75" customHeight="1" x14ac:dyDescent="0.25">
      <c r="A57" s="13"/>
      <c r="B57" s="36"/>
      <c r="C57" s="46"/>
      <c r="D57" s="15"/>
      <c r="E57" s="47"/>
      <c r="F57" s="47"/>
      <c r="G57" s="47"/>
      <c r="H57" s="48"/>
      <c r="I57" s="25"/>
      <c r="J57" s="25"/>
      <c r="K57" s="25"/>
      <c r="L57" s="25"/>
      <c r="M57" s="25"/>
      <c r="N57" s="25"/>
      <c r="O57" s="25"/>
      <c r="P57" s="25"/>
      <c r="Q57" s="26"/>
      <c r="R57" s="25"/>
      <c r="S57" s="47"/>
      <c r="T57" s="47"/>
      <c r="U57" s="47"/>
      <c r="V57" s="47"/>
      <c r="W57" s="47"/>
      <c r="X57" s="47"/>
      <c r="Y57" s="47"/>
      <c r="Z57" s="47"/>
      <c r="AA57" s="25"/>
      <c r="AB57" s="25"/>
      <c r="AC57" s="26"/>
      <c r="AD57" s="25"/>
      <c r="AE57" s="25"/>
      <c r="AF57" s="25"/>
      <c r="AG57" s="25"/>
      <c r="AH57" s="25"/>
      <c r="AI57" s="25"/>
      <c r="AJ57" s="25"/>
      <c r="AK57" s="13"/>
      <c r="AL57" s="36"/>
    </row>
    <row r="58" spans="1:38" s="14" customFormat="1" ht="26.25" customHeight="1" x14ac:dyDescent="0.25">
      <c r="A58" s="13"/>
      <c r="B58" s="46"/>
      <c r="C58" s="127">
        <v>2</v>
      </c>
      <c r="D58" s="128"/>
      <c r="E58" s="110"/>
      <c r="F58" s="111"/>
      <c r="G58" s="111"/>
      <c r="H58" s="112"/>
      <c r="I58" s="110"/>
      <c r="J58" s="111"/>
      <c r="K58" s="111"/>
      <c r="L58" s="112"/>
      <c r="M58" s="110"/>
      <c r="N58" s="111"/>
      <c r="O58" s="111"/>
      <c r="P58" s="111"/>
      <c r="Q58" s="111"/>
      <c r="R58" s="111"/>
      <c r="S58" s="112"/>
      <c r="T58" s="110"/>
      <c r="U58" s="111"/>
      <c r="V58" s="111"/>
      <c r="W58" s="111"/>
      <c r="X58" s="111"/>
      <c r="Y58" s="112"/>
      <c r="Z58" s="110"/>
      <c r="AA58" s="111"/>
      <c r="AB58" s="111"/>
      <c r="AC58" s="112"/>
      <c r="AD58" s="110"/>
      <c r="AE58" s="111"/>
      <c r="AF58" s="111"/>
      <c r="AG58" s="112"/>
      <c r="AH58" s="110"/>
      <c r="AI58" s="111"/>
      <c r="AJ58" s="112"/>
      <c r="AK58" s="13"/>
      <c r="AL58" s="46"/>
    </row>
    <row r="59" spans="1:38" s="14" customFormat="1" ht="6.75" customHeight="1" x14ac:dyDescent="0.25">
      <c r="A59" s="13"/>
      <c r="B59" s="36"/>
      <c r="C59" s="46"/>
      <c r="D59" s="15"/>
      <c r="E59" s="47"/>
      <c r="F59" s="47"/>
      <c r="G59" s="47"/>
      <c r="H59" s="48"/>
      <c r="I59" s="25"/>
      <c r="J59" s="25"/>
      <c r="K59" s="25"/>
      <c r="L59" s="25"/>
      <c r="M59" s="25"/>
      <c r="N59" s="25"/>
      <c r="O59" s="25"/>
      <c r="P59" s="25"/>
      <c r="Q59" s="26"/>
      <c r="R59" s="25"/>
      <c r="S59" s="47"/>
      <c r="T59" s="47"/>
      <c r="U59" s="47"/>
      <c r="V59" s="47"/>
      <c r="W59" s="47"/>
      <c r="X59" s="47"/>
      <c r="Y59" s="47"/>
      <c r="Z59" s="47"/>
      <c r="AA59" s="25"/>
      <c r="AB59" s="25"/>
      <c r="AC59" s="26"/>
      <c r="AD59" s="25"/>
      <c r="AE59" s="25"/>
      <c r="AF59" s="25"/>
      <c r="AG59" s="25"/>
      <c r="AH59" s="25"/>
      <c r="AI59" s="25"/>
      <c r="AJ59" s="25"/>
      <c r="AK59" s="13"/>
      <c r="AL59" s="36"/>
    </row>
    <row r="60" spans="1:38" s="14" customFormat="1" ht="26.25" customHeight="1" x14ac:dyDescent="0.25">
      <c r="A60" s="13"/>
      <c r="B60" s="46"/>
      <c r="C60" s="127">
        <v>3</v>
      </c>
      <c r="D60" s="128"/>
      <c r="E60" s="110"/>
      <c r="F60" s="111"/>
      <c r="G60" s="111"/>
      <c r="H60" s="112"/>
      <c r="I60" s="110"/>
      <c r="J60" s="111"/>
      <c r="K60" s="111"/>
      <c r="L60" s="112"/>
      <c r="M60" s="110"/>
      <c r="N60" s="111"/>
      <c r="O60" s="111"/>
      <c r="P60" s="111"/>
      <c r="Q60" s="111"/>
      <c r="R60" s="111"/>
      <c r="S60" s="112"/>
      <c r="T60" s="110"/>
      <c r="U60" s="111"/>
      <c r="V60" s="111"/>
      <c r="W60" s="111"/>
      <c r="X60" s="111"/>
      <c r="Y60" s="112"/>
      <c r="Z60" s="110"/>
      <c r="AA60" s="111"/>
      <c r="AB60" s="111"/>
      <c r="AC60" s="112"/>
      <c r="AD60" s="110"/>
      <c r="AE60" s="111"/>
      <c r="AF60" s="111"/>
      <c r="AG60" s="112"/>
      <c r="AH60" s="110"/>
      <c r="AI60" s="111"/>
      <c r="AJ60" s="112"/>
      <c r="AK60" s="13"/>
      <c r="AL60" s="46"/>
    </row>
    <row r="61" spans="1:38" s="13" customFormat="1" ht="6.75" customHeight="1" x14ac:dyDescent="0.25">
      <c r="B61" s="36"/>
      <c r="C61" s="46"/>
      <c r="D61" s="15"/>
      <c r="H61" s="15"/>
      <c r="I61" s="86"/>
      <c r="J61" s="86"/>
      <c r="K61" s="86"/>
      <c r="L61" s="86"/>
      <c r="M61" s="86"/>
      <c r="N61" s="86"/>
      <c r="O61" s="86"/>
      <c r="P61" s="86"/>
      <c r="Q61" s="87"/>
      <c r="R61" s="86"/>
      <c r="Z61" s="36"/>
      <c r="AA61" s="86"/>
      <c r="AB61" s="86"/>
      <c r="AC61" s="87"/>
      <c r="AD61" s="86"/>
      <c r="AE61" s="86"/>
      <c r="AF61" s="86"/>
      <c r="AG61" s="86"/>
      <c r="AH61" s="86"/>
      <c r="AI61" s="86"/>
      <c r="AJ61" s="86"/>
      <c r="AL61" s="36"/>
    </row>
    <row r="62" spans="1:38" s="13" customFormat="1" ht="23.25" customHeight="1" x14ac:dyDescent="0.25">
      <c r="C62" s="49" t="s">
        <v>45</v>
      </c>
      <c r="J62" s="85"/>
      <c r="K62" s="85"/>
      <c r="L62" s="85"/>
      <c r="M62" s="85"/>
      <c r="N62" s="85"/>
      <c r="O62" s="85"/>
      <c r="Q62" s="88"/>
      <c r="R62" s="88"/>
      <c r="S62" s="88"/>
      <c r="T62" s="88"/>
      <c r="U62" s="88"/>
      <c r="V62" s="88"/>
      <c r="X62" s="85"/>
      <c r="Y62" s="85"/>
      <c r="Z62" s="85"/>
      <c r="AA62" s="85"/>
      <c r="AB62" s="85"/>
      <c r="AC62" s="85"/>
      <c r="AD62" s="85"/>
      <c r="AE62" s="85"/>
      <c r="AF62" s="85"/>
      <c r="AG62" s="85"/>
      <c r="AH62" s="85"/>
      <c r="AI62" s="85"/>
      <c r="AJ62" s="85"/>
    </row>
    <row r="63" spans="1:38" s="14" customFormat="1" ht="30" customHeight="1" x14ac:dyDescent="0.25">
      <c r="A63" s="13"/>
      <c r="B63" s="46"/>
      <c r="C63" s="131" t="s">
        <v>34</v>
      </c>
      <c r="D63" s="130"/>
      <c r="E63" s="132" t="s">
        <v>35</v>
      </c>
      <c r="F63" s="133"/>
      <c r="G63" s="133"/>
      <c r="H63" s="134"/>
      <c r="I63" s="132" t="s">
        <v>36</v>
      </c>
      <c r="J63" s="133"/>
      <c r="K63" s="133"/>
      <c r="L63" s="134"/>
      <c r="M63" s="131" t="s">
        <v>46</v>
      </c>
      <c r="N63" s="129"/>
      <c r="O63" s="129"/>
      <c r="P63" s="129"/>
      <c r="Q63" s="129"/>
      <c r="R63" s="129"/>
      <c r="S63" s="129"/>
      <c r="T63" s="129"/>
      <c r="U63" s="129"/>
      <c r="V63" s="129"/>
      <c r="W63" s="129"/>
      <c r="X63" s="129"/>
      <c r="Y63" s="130"/>
      <c r="Z63" s="131" t="s">
        <v>47</v>
      </c>
      <c r="AA63" s="129"/>
      <c r="AB63" s="129"/>
      <c r="AC63" s="129"/>
      <c r="AD63" s="129"/>
      <c r="AE63" s="129"/>
      <c r="AF63" s="129"/>
      <c r="AG63" s="129"/>
      <c r="AH63" s="129"/>
      <c r="AI63" s="129"/>
      <c r="AJ63" s="130"/>
      <c r="AK63" s="13"/>
      <c r="AL63" s="46"/>
    </row>
    <row r="64" spans="1:38" s="14" customFormat="1" ht="3.75" customHeight="1" x14ac:dyDescent="0.25">
      <c r="A64" s="13"/>
      <c r="B64" s="36"/>
      <c r="C64" s="20"/>
      <c r="D64" s="21"/>
      <c r="H64" s="15"/>
      <c r="I64" s="22"/>
      <c r="J64" s="22"/>
      <c r="K64" s="22"/>
      <c r="L64" s="22"/>
      <c r="M64" s="22"/>
      <c r="N64" s="22"/>
      <c r="O64" s="22"/>
      <c r="P64" s="22"/>
      <c r="Q64" s="22"/>
      <c r="R64" s="22"/>
      <c r="Z64" s="19"/>
      <c r="AA64" s="22"/>
      <c r="AB64" s="22"/>
      <c r="AC64" s="23"/>
      <c r="AD64" s="22"/>
      <c r="AE64" s="22"/>
      <c r="AF64" s="22"/>
      <c r="AG64" s="22"/>
      <c r="AH64" s="22"/>
      <c r="AI64" s="22"/>
      <c r="AJ64" s="22"/>
      <c r="AK64" s="13"/>
      <c r="AL64" s="36"/>
    </row>
    <row r="65" spans="1:38" s="14" customFormat="1" ht="26.25" customHeight="1" x14ac:dyDescent="0.25">
      <c r="A65" s="13"/>
      <c r="B65" s="46"/>
      <c r="C65" s="127">
        <v>1</v>
      </c>
      <c r="D65" s="128"/>
      <c r="E65" s="110"/>
      <c r="F65" s="111"/>
      <c r="G65" s="111"/>
      <c r="H65" s="112"/>
      <c r="I65" s="110"/>
      <c r="J65" s="111"/>
      <c r="K65" s="111"/>
      <c r="L65" s="112"/>
      <c r="M65" s="110"/>
      <c r="N65" s="111"/>
      <c r="O65" s="111"/>
      <c r="P65" s="111"/>
      <c r="Q65" s="111"/>
      <c r="R65" s="111"/>
      <c r="S65" s="111"/>
      <c r="T65" s="111"/>
      <c r="U65" s="111"/>
      <c r="V65" s="111"/>
      <c r="W65" s="111"/>
      <c r="X65" s="111"/>
      <c r="Y65" s="112"/>
      <c r="Z65" s="110"/>
      <c r="AA65" s="111"/>
      <c r="AB65" s="111"/>
      <c r="AC65" s="111"/>
      <c r="AD65" s="111"/>
      <c r="AE65" s="111"/>
      <c r="AF65" s="111"/>
      <c r="AG65" s="111"/>
      <c r="AH65" s="111"/>
      <c r="AI65" s="111"/>
      <c r="AJ65" s="112"/>
      <c r="AK65" s="13"/>
      <c r="AL65" s="46"/>
    </row>
    <row r="66" spans="1:38" s="14" customFormat="1" ht="6.75" customHeight="1" x14ac:dyDescent="0.25">
      <c r="A66" s="13"/>
      <c r="B66" s="36"/>
      <c r="C66" s="46"/>
      <c r="D66" s="15"/>
      <c r="E66" s="51"/>
      <c r="F66" s="51"/>
      <c r="G66" s="51"/>
      <c r="H66" s="52"/>
      <c r="I66" s="53"/>
      <c r="J66" s="53"/>
      <c r="K66" s="53"/>
      <c r="L66" s="53"/>
      <c r="M66" s="53"/>
      <c r="N66" s="53"/>
      <c r="O66" s="53"/>
      <c r="P66" s="53"/>
      <c r="Q66" s="54"/>
      <c r="R66" s="53"/>
      <c r="S66" s="51"/>
      <c r="T66" s="51"/>
      <c r="U66" s="51"/>
      <c r="V66" s="51"/>
      <c r="W66" s="51"/>
      <c r="X66" s="51"/>
      <c r="Y66" s="51"/>
      <c r="Z66" s="55"/>
      <c r="AA66" s="53"/>
      <c r="AB66" s="53"/>
      <c r="AC66" s="54"/>
      <c r="AD66" s="53"/>
      <c r="AE66" s="53"/>
      <c r="AF66" s="53"/>
      <c r="AG66" s="53"/>
      <c r="AH66" s="53"/>
      <c r="AI66" s="53"/>
      <c r="AJ66" s="53"/>
      <c r="AK66" s="13"/>
      <c r="AL66" s="36"/>
    </row>
    <row r="67" spans="1:38" s="14" customFormat="1" ht="26.25" customHeight="1" x14ac:dyDescent="0.25">
      <c r="A67" s="13"/>
      <c r="B67" s="46"/>
      <c r="C67" s="127">
        <v>2</v>
      </c>
      <c r="D67" s="128"/>
      <c r="E67" s="110"/>
      <c r="F67" s="111"/>
      <c r="G67" s="111"/>
      <c r="H67" s="112"/>
      <c r="I67" s="110"/>
      <c r="J67" s="111"/>
      <c r="K67" s="111"/>
      <c r="L67" s="112"/>
      <c r="M67" s="110"/>
      <c r="N67" s="111"/>
      <c r="O67" s="111"/>
      <c r="P67" s="111"/>
      <c r="Q67" s="111"/>
      <c r="R67" s="111"/>
      <c r="S67" s="111"/>
      <c r="T67" s="111"/>
      <c r="U67" s="111"/>
      <c r="V67" s="111"/>
      <c r="W67" s="111"/>
      <c r="X67" s="111"/>
      <c r="Y67" s="112"/>
      <c r="Z67" s="110"/>
      <c r="AA67" s="111"/>
      <c r="AB67" s="111"/>
      <c r="AC67" s="111"/>
      <c r="AD67" s="111"/>
      <c r="AE67" s="111"/>
      <c r="AF67" s="111"/>
      <c r="AG67" s="111"/>
      <c r="AH67" s="111"/>
      <c r="AI67" s="111"/>
      <c r="AJ67" s="112"/>
      <c r="AK67" s="13"/>
      <c r="AL67" s="46"/>
    </row>
    <row r="68" spans="1:38" s="14" customFormat="1" ht="6.75" customHeight="1" x14ac:dyDescent="0.25">
      <c r="A68" s="13"/>
      <c r="B68" s="36"/>
      <c r="C68" s="46"/>
      <c r="D68" s="15"/>
      <c r="E68" s="51"/>
      <c r="F68" s="51"/>
      <c r="G68" s="51"/>
      <c r="H68" s="52"/>
      <c r="I68" s="53"/>
      <c r="J68" s="53"/>
      <c r="K68" s="53"/>
      <c r="L68" s="53"/>
      <c r="M68" s="53"/>
      <c r="N68" s="53"/>
      <c r="O68" s="53"/>
      <c r="P68" s="53"/>
      <c r="Q68" s="54"/>
      <c r="R68" s="53"/>
      <c r="S68" s="51"/>
      <c r="T68" s="51"/>
      <c r="U68" s="51"/>
      <c r="V68" s="51"/>
      <c r="W68" s="51"/>
      <c r="X68" s="51"/>
      <c r="Y68" s="51"/>
      <c r="Z68" s="55"/>
      <c r="AA68" s="53"/>
      <c r="AB68" s="53"/>
      <c r="AC68" s="54"/>
      <c r="AD68" s="53"/>
      <c r="AE68" s="53"/>
      <c r="AF68" s="53"/>
      <c r="AG68" s="53"/>
      <c r="AH68" s="53"/>
      <c r="AI68" s="53"/>
      <c r="AJ68" s="53"/>
      <c r="AK68" s="13"/>
      <c r="AL68" s="36"/>
    </row>
    <row r="69" spans="1:38" s="14" customFormat="1" ht="26.25" customHeight="1" x14ac:dyDescent="0.25">
      <c r="A69" s="13"/>
      <c r="B69" s="46"/>
      <c r="C69" s="127">
        <v>3</v>
      </c>
      <c r="D69" s="128"/>
      <c r="E69" s="110"/>
      <c r="F69" s="111"/>
      <c r="G69" s="111"/>
      <c r="H69" s="112"/>
      <c r="I69" s="110"/>
      <c r="J69" s="111"/>
      <c r="K69" s="111"/>
      <c r="L69" s="112"/>
      <c r="M69" s="110"/>
      <c r="N69" s="111"/>
      <c r="O69" s="111"/>
      <c r="P69" s="111"/>
      <c r="Q69" s="111"/>
      <c r="R69" s="111"/>
      <c r="S69" s="111"/>
      <c r="T69" s="111"/>
      <c r="U69" s="111"/>
      <c r="V69" s="111"/>
      <c r="W69" s="111"/>
      <c r="X69" s="111"/>
      <c r="Y69" s="112"/>
      <c r="Z69" s="110"/>
      <c r="AA69" s="111"/>
      <c r="AB69" s="111"/>
      <c r="AC69" s="111"/>
      <c r="AD69" s="111"/>
      <c r="AE69" s="111"/>
      <c r="AF69" s="111"/>
      <c r="AG69" s="111"/>
      <c r="AH69" s="111"/>
      <c r="AI69" s="111"/>
      <c r="AJ69" s="112"/>
      <c r="AK69" s="13"/>
      <c r="AL69" s="46"/>
    </row>
    <row r="70" spans="1:38" s="14" customFormat="1" ht="6.75" customHeight="1" x14ac:dyDescent="0.25">
      <c r="A70" s="13"/>
      <c r="B70" s="36"/>
      <c r="C70" s="46"/>
      <c r="D70" s="15"/>
      <c r="E70" s="51"/>
      <c r="F70" s="51"/>
      <c r="G70" s="51"/>
      <c r="H70" s="52"/>
      <c r="I70" s="53"/>
      <c r="J70" s="53"/>
      <c r="K70" s="53"/>
      <c r="L70" s="53"/>
      <c r="M70" s="53"/>
      <c r="N70" s="53"/>
      <c r="O70" s="53"/>
      <c r="P70" s="53"/>
      <c r="Q70" s="54"/>
      <c r="R70" s="53"/>
      <c r="S70" s="51"/>
      <c r="T70" s="51"/>
      <c r="U70" s="51"/>
      <c r="V70" s="51"/>
      <c r="W70" s="51"/>
      <c r="X70" s="51"/>
      <c r="Y70" s="51"/>
      <c r="Z70" s="55"/>
      <c r="AA70" s="53"/>
      <c r="AB70" s="53"/>
      <c r="AC70" s="54"/>
      <c r="AD70" s="53"/>
      <c r="AE70" s="53"/>
      <c r="AF70" s="53"/>
      <c r="AG70" s="53"/>
      <c r="AH70" s="53"/>
      <c r="AI70" s="53"/>
      <c r="AJ70" s="53"/>
      <c r="AK70" s="13"/>
      <c r="AL70" s="36"/>
    </row>
    <row r="71" spans="1:38" s="14" customFormat="1" ht="26.25" customHeight="1" x14ac:dyDescent="0.25">
      <c r="A71" s="13"/>
      <c r="B71" s="46"/>
      <c r="C71" s="127">
        <v>4</v>
      </c>
      <c r="D71" s="128"/>
      <c r="E71" s="110"/>
      <c r="F71" s="111"/>
      <c r="G71" s="111"/>
      <c r="H71" s="112"/>
      <c r="I71" s="110"/>
      <c r="J71" s="111"/>
      <c r="K71" s="111"/>
      <c r="L71" s="112"/>
      <c r="M71" s="110"/>
      <c r="N71" s="111"/>
      <c r="O71" s="111"/>
      <c r="P71" s="111"/>
      <c r="Q71" s="111"/>
      <c r="R71" s="111"/>
      <c r="S71" s="111"/>
      <c r="T71" s="111"/>
      <c r="U71" s="111"/>
      <c r="V71" s="111"/>
      <c r="W71" s="111"/>
      <c r="X71" s="111"/>
      <c r="Y71" s="112"/>
      <c r="Z71" s="110"/>
      <c r="AA71" s="111"/>
      <c r="AB71" s="111"/>
      <c r="AC71" s="111"/>
      <c r="AD71" s="111"/>
      <c r="AE71" s="111"/>
      <c r="AF71" s="111"/>
      <c r="AG71" s="111"/>
      <c r="AH71" s="111"/>
      <c r="AI71" s="111"/>
      <c r="AJ71" s="112"/>
      <c r="AK71" s="13"/>
      <c r="AL71" s="46"/>
    </row>
    <row r="72" spans="1:38" s="14" customFormat="1" ht="6.75" customHeight="1" x14ac:dyDescent="0.25">
      <c r="A72" s="13"/>
      <c r="B72" s="36"/>
      <c r="C72" s="46"/>
      <c r="D72" s="15"/>
      <c r="E72" s="51"/>
      <c r="F72" s="51"/>
      <c r="G72" s="51"/>
      <c r="H72" s="52"/>
      <c r="I72" s="53"/>
      <c r="J72" s="53"/>
      <c r="K72" s="53"/>
      <c r="L72" s="53"/>
      <c r="M72" s="53"/>
      <c r="N72" s="53"/>
      <c r="O72" s="53"/>
      <c r="P72" s="53"/>
      <c r="Q72" s="54"/>
      <c r="R72" s="53"/>
      <c r="S72" s="51"/>
      <c r="T72" s="51"/>
      <c r="U72" s="51"/>
      <c r="V72" s="51"/>
      <c r="W72" s="51"/>
      <c r="X72" s="51"/>
      <c r="Y72" s="51"/>
      <c r="Z72" s="55"/>
      <c r="AA72" s="53"/>
      <c r="AB72" s="53"/>
      <c r="AC72" s="54"/>
      <c r="AD72" s="53"/>
      <c r="AE72" s="53"/>
      <c r="AF72" s="53"/>
      <c r="AG72" s="53"/>
      <c r="AH72" s="53"/>
      <c r="AI72" s="53"/>
      <c r="AJ72" s="53"/>
      <c r="AK72" s="13"/>
      <c r="AL72" s="36"/>
    </row>
    <row r="73" spans="1:38" s="14" customFormat="1" ht="26.25" customHeight="1" x14ac:dyDescent="0.25">
      <c r="A73" s="13"/>
      <c r="B73" s="46"/>
      <c r="C73" s="127">
        <v>5</v>
      </c>
      <c r="D73" s="128"/>
      <c r="E73" s="110"/>
      <c r="F73" s="111"/>
      <c r="G73" s="111"/>
      <c r="H73" s="112"/>
      <c r="I73" s="110"/>
      <c r="J73" s="111"/>
      <c r="K73" s="111"/>
      <c r="L73" s="112"/>
      <c r="M73" s="110"/>
      <c r="N73" s="111"/>
      <c r="O73" s="111"/>
      <c r="P73" s="111"/>
      <c r="Q73" s="111"/>
      <c r="R73" s="111"/>
      <c r="S73" s="111"/>
      <c r="T73" s="111"/>
      <c r="U73" s="111"/>
      <c r="V73" s="111"/>
      <c r="W73" s="111"/>
      <c r="X73" s="111"/>
      <c r="Y73" s="112"/>
      <c r="Z73" s="110"/>
      <c r="AA73" s="111"/>
      <c r="AB73" s="111"/>
      <c r="AC73" s="111"/>
      <c r="AD73" s="111"/>
      <c r="AE73" s="111"/>
      <c r="AF73" s="111"/>
      <c r="AG73" s="111"/>
      <c r="AH73" s="111"/>
      <c r="AI73" s="111"/>
      <c r="AJ73" s="112"/>
      <c r="AK73" s="13"/>
      <c r="AL73" s="46"/>
    </row>
    <row r="74" spans="1:38" s="14" customFormat="1" ht="23.25" customHeight="1" x14ac:dyDescent="0.25">
      <c r="A74" s="13"/>
      <c r="B74" s="13"/>
      <c r="C74" s="43" t="s">
        <v>48</v>
      </c>
      <c r="D74" s="29"/>
      <c r="E74" s="29"/>
      <c r="F74" s="29"/>
      <c r="G74" s="29"/>
      <c r="H74" s="29"/>
      <c r="I74" s="29"/>
      <c r="J74" s="44"/>
      <c r="K74" s="44"/>
      <c r="L74" s="44"/>
      <c r="M74" s="44"/>
      <c r="N74" s="44"/>
      <c r="O74" s="44"/>
      <c r="P74" s="29"/>
      <c r="Q74" s="45"/>
      <c r="R74" s="45"/>
      <c r="S74" s="45"/>
      <c r="T74" s="45"/>
      <c r="U74" s="45"/>
      <c r="V74" s="45"/>
      <c r="W74" s="29"/>
      <c r="X74" s="44"/>
      <c r="Y74" s="44"/>
      <c r="Z74" s="44"/>
      <c r="AA74" s="44"/>
      <c r="AB74" s="44"/>
      <c r="AC74" s="44"/>
      <c r="AD74" s="44"/>
      <c r="AE74" s="44"/>
      <c r="AF74" s="44"/>
      <c r="AG74" s="44"/>
      <c r="AH74" s="44"/>
      <c r="AI74" s="44"/>
      <c r="AJ74" s="44"/>
      <c r="AK74" s="13"/>
      <c r="AL74" s="13"/>
    </row>
    <row r="75" spans="1:38" s="14" customFormat="1" ht="30" customHeight="1" x14ac:dyDescent="0.25">
      <c r="A75" s="13"/>
      <c r="B75" s="46"/>
      <c r="C75" s="131" t="s">
        <v>34</v>
      </c>
      <c r="D75" s="130"/>
      <c r="E75" s="132" t="s">
        <v>35</v>
      </c>
      <c r="F75" s="133"/>
      <c r="G75" s="133"/>
      <c r="H75" s="134"/>
      <c r="I75" s="132" t="s">
        <v>36</v>
      </c>
      <c r="J75" s="133"/>
      <c r="K75" s="133"/>
      <c r="L75" s="134"/>
      <c r="M75" s="131" t="s">
        <v>49</v>
      </c>
      <c r="N75" s="129"/>
      <c r="O75" s="129"/>
      <c r="P75" s="129"/>
      <c r="Q75" s="129"/>
      <c r="R75" s="129"/>
      <c r="S75" s="129"/>
      <c r="T75" s="129"/>
      <c r="U75" s="129"/>
      <c r="V75" s="129"/>
      <c r="W75" s="129"/>
      <c r="X75" s="129"/>
      <c r="Y75" s="130"/>
      <c r="Z75" s="131" t="s">
        <v>50</v>
      </c>
      <c r="AA75" s="129"/>
      <c r="AB75" s="129"/>
      <c r="AC75" s="129"/>
      <c r="AD75" s="129"/>
      <c r="AE75" s="129"/>
      <c r="AF75" s="129"/>
      <c r="AG75" s="129"/>
      <c r="AH75" s="129"/>
      <c r="AI75" s="129"/>
      <c r="AJ75" s="130"/>
      <c r="AK75" s="13"/>
      <c r="AL75" s="46"/>
    </row>
    <row r="76" spans="1:38" s="14" customFormat="1" ht="6.75" customHeight="1" x14ac:dyDescent="0.25">
      <c r="A76" s="13"/>
      <c r="B76" s="36"/>
      <c r="C76" s="20"/>
      <c r="D76" s="21"/>
      <c r="H76" s="15"/>
      <c r="I76" s="22"/>
      <c r="J76" s="22"/>
      <c r="K76" s="22"/>
      <c r="L76" s="22"/>
      <c r="M76" s="22"/>
      <c r="N76" s="22"/>
      <c r="O76" s="22"/>
      <c r="P76" s="22"/>
      <c r="Q76" s="23"/>
      <c r="R76" s="22"/>
      <c r="Z76" s="19"/>
      <c r="AA76" s="22"/>
      <c r="AB76" s="22"/>
      <c r="AC76" s="23"/>
      <c r="AD76" s="22"/>
      <c r="AE76" s="22"/>
      <c r="AF76" s="22"/>
      <c r="AG76" s="22"/>
      <c r="AH76" s="22"/>
      <c r="AI76" s="22"/>
      <c r="AJ76" s="22"/>
      <c r="AK76" s="13"/>
      <c r="AL76" s="36"/>
    </row>
    <row r="77" spans="1:38" s="14" customFormat="1" ht="26.25" customHeight="1" x14ac:dyDescent="0.25">
      <c r="A77" s="13"/>
      <c r="B77" s="46"/>
      <c r="C77" s="127">
        <v>1</v>
      </c>
      <c r="D77" s="128"/>
      <c r="E77" s="110"/>
      <c r="F77" s="111"/>
      <c r="G77" s="111"/>
      <c r="H77" s="112"/>
      <c r="I77" s="110"/>
      <c r="J77" s="111"/>
      <c r="K77" s="111"/>
      <c r="L77" s="112"/>
      <c r="M77" s="110"/>
      <c r="N77" s="111"/>
      <c r="O77" s="111"/>
      <c r="P77" s="111"/>
      <c r="Q77" s="111"/>
      <c r="R77" s="111"/>
      <c r="S77" s="111"/>
      <c r="T77" s="111"/>
      <c r="U77" s="111"/>
      <c r="V77" s="111"/>
      <c r="W77" s="111"/>
      <c r="X77" s="111"/>
      <c r="Y77" s="112"/>
      <c r="Z77" s="110"/>
      <c r="AA77" s="111"/>
      <c r="AB77" s="111"/>
      <c r="AC77" s="111"/>
      <c r="AD77" s="111"/>
      <c r="AE77" s="111"/>
      <c r="AF77" s="111"/>
      <c r="AG77" s="111"/>
      <c r="AH77" s="111"/>
      <c r="AI77" s="111"/>
      <c r="AJ77" s="112"/>
      <c r="AK77" s="13"/>
      <c r="AL77" s="46"/>
    </row>
    <row r="78" spans="1:38" s="14" customFormat="1" ht="6.75" customHeight="1" x14ac:dyDescent="0.25">
      <c r="A78" s="13"/>
      <c r="B78" s="36"/>
      <c r="C78" s="46"/>
      <c r="D78" s="15"/>
      <c r="E78" s="51"/>
      <c r="F78" s="51"/>
      <c r="G78" s="51"/>
      <c r="H78" s="52"/>
      <c r="I78" s="53"/>
      <c r="J78" s="53"/>
      <c r="K78" s="53"/>
      <c r="L78" s="53"/>
      <c r="M78" s="53"/>
      <c r="N78" s="53"/>
      <c r="O78" s="53"/>
      <c r="P78" s="53"/>
      <c r="Q78" s="54"/>
      <c r="R78" s="53"/>
      <c r="S78" s="51"/>
      <c r="T78" s="51"/>
      <c r="U78" s="51"/>
      <c r="V78" s="51"/>
      <c r="W78" s="51"/>
      <c r="X78" s="51"/>
      <c r="Y78" s="51"/>
      <c r="Z78" s="55"/>
      <c r="AA78" s="53"/>
      <c r="AB78" s="53"/>
      <c r="AC78" s="54"/>
      <c r="AD78" s="53"/>
      <c r="AE78" s="53"/>
      <c r="AF78" s="53"/>
      <c r="AG78" s="53"/>
      <c r="AH78" s="53"/>
      <c r="AI78" s="53"/>
      <c r="AJ78" s="53"/>
      <c r="AK78" s="13"/>
      <c r="AL78" s="36"/>
    </row>
    <row r="79" spans="1:38" s="14" customFormat="1" ht="26.25" customHeight="1" x14ac:dyDescent="0.25">
      <c r="A79" s="13"/>
      <c r="B79" s="46"/>
      <c r="C79" s="127">
        <v>2</v>
      </c>
      <c r="D79" s="128"/>
      <c r="E79" s="110"/>
      <c r="F79" s="111"/>
      <c r="G79" s="111"/>
      <c r="H79" s="112"/>
      <c r="I79" s="110"/>
      <c r="J79" s="111"/>
      <c r="K79" s="111"/>
      <c r="L79" s="112"/>
      <c r="M79" s="110"/>
      <c r="N79" s="111"/>
      <c r="O79" s="111"/>
      <c r="P79" s="111"/>
      <c r="Q79" s="111"/>
      <c r="R79" s="111"/>
      <c r="S79" s="111"/>
      <c r="T79" s="111"/>
      <c r="U79" s="111"/>
      <c r="V79" s="111"/>
      <c r="W79" s="111"/>
      <c r="X79" s="111"/>
      <c r="Y79" s="112"/>
      <c r="Z79" s="110"/>
      <c r="AA79" s="111"/>
      <c r="AB79" s="111"/>
      <c r="AC79" s="111"/>
      <c r="AD79" s="111"/>
      <c r="AE79" s="111"/>
      <c r="AF79" s="111"/>
      <c r="AG79" s="111"/>
      <c r="AH79" s="111"/>
      <c r="AI79" s="111"/>
      <c r="AJ79" s="112"/>
      <c r="AK79" s="13"/>
      <c r="AL79" s="46"/>
    </row>
    <row r="80" spans="1:38" s="14" customFormat="1" ht="6.75" customHeight="1" x14ac:dyDescent="0.25">
      <c r="A80" s="13"/>
      <c r="B80" s="36"/>
      <c r="C80" s="46"/>
      <c r="D80" s="15"/>
      <c r="E80" s="51"/>
      <c r="F80" s="51"/>
      <c r="G80" s="51"/>
      <c r="H80" s="52"/>
      <c r="I80" s="53"/>
      <c r="J80" s="53"/>
      <c r="K80" s="53"/>
      <c r="L80" s="53"/>
      <c r="M80" s="53"/>
      <c r="N80" s="53"/>
      <c r="O80" s="53"/>
      <c r="P80" s="53"/>
      <c r="Q80" s="54"/>
      <c r="R80" s="53"/>
      <c r="S80" s="51"/>
      <c r="T80" s="51"/>
      <c r="U80" s="51"/>
      <c r="V80" s="51"/>
      <c r="W80" s="51"/>
      <c r="X80" s="51"/>
      <c r="Y80" s="51"/>
      <c r="Z80" s="55"/>
      <c r="AA80" s="53"/>
      <c r="AB80" s="53"/>
      <c r="AC80" s="54"/>
      <c r="AD80" s="53"/>
      <c r="AE80" s="53"/>
      <c r="AF80" s="53"/>
      <c r="AG80" s="53"/>
      <c r="AH80" s="53"/>
      <c r="AI80" s="53"/>
      <c r="AJ80" s="53"/>
      <c r="AK80" s="13"/>
      <c r="AL80" s="36"/>
    </row>
    <row r="81" spans="1:38" s="14" customFormat="1" ht="26.25" customHeight="1" x14ac:dyDescent="0.25">
      <c r="A81" s="13"/>
      <c r="B81" s="46"/>
      <c r="C81" s="127">
        <v>3</v>
      </c>
      <c r="D81" s="128"/>
      <c r="E81" s="110"/>
      <c r="F81" s="111"/>
      <c r="G81" s="111"/>
      <c r="H81" s="112"/>
      <c r="I81" s="110"/>
      <c r="J81" s="111"/>
      <c r="K81" s="111"/>
      <c r="L81" s="112"/>
      <c r="M81" s="110"/>
      <c r="N81" s="111"/>
      <c r="O81" s="111"/>
      <c r="P81" s="111"/>
      <c r="Q81" s="111"/>
      <c r="R81" s="111"/>
      <c r="S81" s="111"/>
      <c r="T81" s="111"/>
      <c r="U81" s="111"/>
      <c r="V81" s="111"/>
      <c r="W81" s="111"/>
      <c r="X81" s="111"/>
      <c r="Y81" s="112"/>
      <c r="Z81" s="110"/>
      <c r="AA81" s="111"/>
      <c r="AB81" s="111"/>
      <c r="AC81" s="111"/>
      <c r="AD81" s="111"/>
      <c r="AE81" s="111"/>
      <c r="AF81" s="111"/>
      <c r="AG81" s="111"/>
      <c r="AH81" s="111"/>
      <c r="AI81" s="111"/>
      <c r="AJ81" s="112"/>
      <c r="AK81" s="13"/>
      <c r="AL81" s="46"/>
    </row>
    <row r="82" spans="1:38" s="14" customFormat="1" ht="6.75" customHeight="1" x14ac:dyDescent="0.25">
      <c r="A82" s="13"/>
      <c r="B82" s="36"/>
      <c r="C82" s="46"/>
      <c r="D82" s="15"/>
      <c r="E82" s="51"/>
      <c r="F82" s="51"/>
      <c r="G82" s="51"/>
      <c r="H82" s="52"/>
      <c r="I82" s="53"/>
      <c r="J82" s="53"/>
      <c r="K82" s="53"/>
      <c r="L82" s="53"/>
      <c r="M82" s="53"/>
      <c r="N82" s="53"/>
      <c r="O82" s="53"/>
      <c r="P82" s="53"/>
      <c r="Q82" s="54"/>
      <c r="R82" s="53"/>
      <c r="S82" s="51"/>
      <c r="T82" s="51"/>
      <c r="U82" s="51"/>
      <c r="V82" s="51"/>
      <c r="W82" s="51"/>
      <c r="X82" s="51"/>
      <c r="Y82" s="51"/>
      <c r="Z82" s="55"/>
      <c r="AA82" s="53"/>
      <c r="AB82" s="53"/>
      <c r="AC82" s="54"/>
      <c r="AD82" s="53"/>
      <c r="AE82" s="53"/>
      <c r="AF82" s="53"/>
      <c r="AG82" s="53"/>
      <c r="AH82" s="53"/>
      <c r="AI82" s="53"/>
      <c r="AJ82" s="53"/>
      <c r="AK82" s="13"/>
      <c r="AL82" s="36"/>
    </row>
    <row r="83" spans="1:38" s="14" customFormat="1" ht="26.25" customHeight="1" x14ac:dyDescent="0.25">
      <c r="A83" s="13"/>
      <c r="B83" s="46"/>
      <c r="C83" s="127">
        <v>4</v>
      </c>
      <c r="D83" s="128"/>
      <c r="E83" s="110"/>
      <c r="F83" s="111"/>
      <c r="G83" s="111"/>
      <c r="H83" s="112"/>
      <c r="I83" s="110"/>
      <c r="J83" s="111"/>
      <c r="K83" s="111"/>
      <c r="L83" s="112"/>
      <c r="M83" s="110"/>
      <c r="N83" s="111"/>
      <c r="O83" s="111"/>
      <c r="P83" s="111"/>
      <c r="Q83" s="111"/>
      <c r="R83" s="111"/>
      <c r="S83" s="111"/>
      <c r="T83" s="111"/>
      <c r="U83" s="111"/>
      <c r="V83" s="111"/>
      <c r="W83" s="111"/>
      <c r="X83" s="111"/>
      <c r="Y83" s="112"/>
      <c r="Z83" s="110"/>
      <c r="AA83" s="111"/>
      <c r="AB83" s="111"/>
      <c r="AC83" s="111"/>
      <c r="AD83" s="111"/>
      <c r="AE83" s="111"/>
      <c r="AF83" s="111"/>
      <c r="AG83" s="111"/>
      <c r="AH83" s="111"/>
      <c r="AI83" s="111"/>
      <c r="AJ83" s="112"/>
      <c r="AK83" s="13"/>
      <c r="AL83" s="46"/>
    </row>
    <row r="84" spans="1:38" s="14" customFormat="1" ht="6.75" customHeight="1" x14ac:dyDescent="0.25">
      <c r="A84" s="13"/>
      <c r="B84" s="36"/>
      <c r="C84" s="46"/>
      <c r="D84" s="15"/>
      <c r="E84" s="51"/>
      <c r="F84" s="51"/>
      <c r="G84" s="51"/>
      <c r="H84" s="52"/>
      <c r="I84" s="53"/>
      <c r="J84" s="53"/>
      <c r="K84" s="53"/>
      <c r="L84" s="53"/>
      <c r="M84" s="53"/>
      <c r="N84" s="53"/>
      <c r="O84" s="53"/>
      <c r="P84" s="53"/>
      <c r="Q84" s="54"/>
      <c r="R84" s="53"/>
      <c r="S84" s="51"/>
      <c r="T84" s="51"/>
      <c r="U84" s="51"/>
      <c r="V84" s="51"/>
      <c r="W84" s="51"/>
      <c r="X84" s="51"/>
      <c r="Y84" s="51"/>
      <c r="Z84" s="55"/>
      <c r="AA84" s="53"/>
      <c r="AB84" s="53"/>
      <c r="AC84" s="54"/>
      <c r="AD84" s="53"/>
      <c r="AE84" s="53"/>
      <c r="AF84" s="53"/>
      <c r="AG84" s="53"/>
      <c r="AH84" s="53"/>
      <c r="AI84" s="53"/>
      <c r="AJ84" s="53"/>
      <c r="AK84" s="13"/>
      <c r="AL84" s="36"/>
    </row>
    <row r="85" spans="1:38" s="14" customFormat="1" ht="26.25" customHeight="1" x14ac:dyDescent="0.25">
      <c r="A85" s="13"/>
      <c r="B85" s="46"/>
      <c r="C85" s="127">
        <v>5</v>
      </c>
      <c r="D85" s="128"/>
      <c r="E85" s="110"/>
      <c r="F85" s="111"/>
      <c r="G85" s="111"/>
      <c r="H85" s="112"/>
      <c r="I85" s="110"/>
      <c r="J85" s="111"/>
      <c r="K85" s="111"/>
      <c r="L85" s="112"/>
      <c r="M85" s="110"/>
      <c r="N85" s="111"/>
      <c r="O85" s="111"/>
      <c r="P85" s="111"/>
      <c r="Q85" s="111"/>
      <c r="R85" s="111"/>
      <c r="S85" s="111"/>
      <c r="T85" s="111"/>
      <c r="U85" s="111"/>
      <c r="V85" s="111"/>
      <c r="W85" s="111"/>
      <c r="X85" s="111"/>
      <c r="Y85" s="112"/>
      <c r="Z85" s="110"/>
      <c r="AA85" s="111"/>
      <c r="AB85" s="111"/>
      <c r="AC85" s="111"/>
      <c r="AD85" s="111"/>
      <c r="AE85" s="111"/>
      <c r="AF85" s="111"/>
      <c r="AG85" s="111"/>
      <c r="AH85" s="111"/>
      <c r="AI85" s="111"/>
      <c r="AJ85" s="112"/>
      <c r="AK85" s="13"/>
      <c r="AL85" s="46"/>
    </row>
    <row r="86" spans="1:38" s="78" customFormat="1" ht="15" customHeight="1" x14ac:dyDescent="0.25">
      <c r="A86" s="80"/>
      <c r="B86" s="80"/>
      <c r="C86" s="83"/>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6"/>
      <c r="AE86" s="84"/>
      <c r="AF86" s="90"/>
      <c r="AG86" s="90"/>
      <c r="AH86" s="90"/>
      <c r="AI86" s="90"/>
      <c r="AJ86" s="90"/>
      <c r="AK86" s="80"/>
      <c r="AL86" s="80"/>
    </row>
    <row r="87" spans="1:38" s="14" customFormat="1" ht="26.25" customHeight="1" x14ac:dyDescent="0.25">
      <c r="A87" s="13"/>
      <c r="B87" s="46"/>
      <c r="C87" s="96" t="s">
        <v>51</v>
      </c>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13"/>
      <c r="AL87" s="46"/>
    </row>
    <row r="88" spans="1:38" s="14" customFormat="1" ht="6.75" customHeight="1" x14ac:dyDescent="0.25">
      <c r="A88" s="13"/>
      <c r="B88" s="36"/>
      <c r="C88" s="20"/>
      <c r="D88" s="21"/>
      <c r="H88" s="15"/>
      <c r="I88" s="22"/>
      <c r="J88" s="22"/>
      <c r="K88" s="22"/>
      <c r="L88" s="22"/>
      <c r="M88" s="22"/>
      <c r="N88" s="22"/>
      <c r="O88" s="22"/>
      <c r="P88" s="22"/>
      <c r="Q88" s="22"/>
      <c r="R88" s="22"/>
      <c r="Z88" s="19"/>
      <c r="AA88" s="22"/>
      <c r="AB88" s="22"/>
      <c r="AC88" s="23"/>
      <c r="AD88" s="22"/>
      <c r="AE88" s="22"/>
      <c r="AF88" s="22"/>
      <c r="AG88" s="22"/>
      <c r="AH88" s="22"/>
      <c r="AI88" s="22"/>
      <c r="AJ88" s="22"/>
      <c r="AK88" s="13"/>
      <c r="AL88" s="36"/>
    </row>
    <row r="89" spans="1:38" s="14" customFormat="1" ht="26.25" customHeight="1" x14ac:dyDescent="0.25">
      <c r="A89" s="13"/>
      <c r="B89" s="46"/>
      <c r="C89" s="46" t="s">
        <v>857</v>
      </c>
      <c r="D89" s="105"/>
      <c r="E89" s="105"/>
      <c r="F89" s="105"/>
      <c r="G89" s="105"/>
      <c r="H89" s="105"/>
      <c r="I89" s="105"/>
      <c r="J89" s="105"/>
      <c r="K89" s="105"/>
      <c r="L89" s="105"/>
      <c r="M89" s="105"/>
      <c r="N89" s="105"/>
      <c r="O89" s="50"/>
      <c r="P89" s="50"/>
      <c r="Q89" s="141"/>
      <c r="R89" s="142"/>
      <c r="S89" s="142"/>
      <c r="T89" s="142"/>
      <c r="U89" s="142"/>
      <c r="V89" s="142"/>
      <c r="W89" s="142"/>
      <c r="X89" s="143"/>
      <c r="Y89" s="50"/>
      <c r="Z89" s="50"/>
      <c r="AA89" s="50"/>
      <c r="AB89" s="50"/>
      <c r="AC89" s="50"/>
      <c r="AD89" s="50"/>
      <c r="AE89" s="50"/>
      <c r="AF89" s="50"/>
      <c r="AG89" s="50"/>
      <c r="AH89" s="50"/>
      <c r="AI89" s="50"/>
      <c r="AJ89" s="50"/>
      <c r="AK89" s="13"/>
      <c r="AL89" s="46"/>
    </row>
    <row r="90" spans="1:38" s="78" customFormat="1" ht="15" customHeight="1" x14ac:dyDescent="0.25">
      <c r="A90" s="80"/>
      <c r="B90" s="80"/>
      <c r="C90" s="83"/>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6"/>
      <c r="AE90" s="84"/>
      <c r="AF90" s="90"/>
      <c r="AG90" s="90"/>
      <c r="AH90" s="90"/>
      <c r="AI90" s="90"/>
      <c r="AJ90" s="90"/>
      <c r="AK90" s="80"/>
      <c r="AL90" s="80"/>
    </row>
    <row r="91" spans="1:38" s="14" customFormat="1" ht="21.75" customHeight="1" x14ac:dyDescent="0.25">
      <c r="A91" s="13"/>
      <c r="B91" s="46"/>
      <c r="C91" s="98" t="s">
        <v>54</v>
      </c>
      <c r="D91" s="99"/>
      <c r="E91" s="100"/>
      <c r="F91" s="100"/>
      <c r="G91" s="100"/>
      <c r="H91" s="100"/>
      <c r="I91" s="100"/>
      <c r="J91" s="100"/>
      <c r="K91" s="100"/>
      <c r="L91" s="100"/>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13"/>
      <c r="AL91" s="46"/>
    </row>
    <row r="92" spans="1:38" s="14" customFormat="1" ht="6.75" customHeight="1" x14ac:dyDescent="0.25">
      <c r="A92" s="13"/>
      <c r="B92" s="36"/>
      <c r="C92" s="20"/>
      <c r="D92" s="21"/>
      <c r="H92" s="15"/>
      <c r="I92" s="22"/>
      <c r="J92" s="22"/>
      <c r="K92" s="22"/>
      <c r="L92" s="22"/>
      <c r="M92" s="22"/>
      <c r="N92" s="22"/>
      <c r="O92" s="22"/>
      <c r="P92" s="22"/>
      <c r="Q92" s="23"/>
      <c r="R92" s="22"/>
      <c r="Z92" s="19"/>
      <c r="AA92" s="22"/>
      <c r="AB92" s="22"/>
      <c r="AC92" s="23"/>
      <c r="AD92" s="22"/>
      <c r="AE92" s="22"/>
      <c r="AF92" s="22"/>
      <c r="AG92" s="22"/>
      <c r="AH92" s="22"/>
      <c r="AI92" s="22"/>
      <c r="AJ92" s="22"/>
      <c r="AK92" s="13"/>
      <c r="AL92" s="36"/>
    </row>
    <row r="93" spans="1:38" s="14" customFormat="1" ht="26.25" customHeight="1" x14ac:dyDescent="0.25">
      <c r="A93" s="13"/>
      <c r="B93" s="46"/>
      <c r="C93" s="46" t="s">
        <v>390</v>
      </c>
      <c r="D93" s="46"/>
      <c r="E93" s="46"/>
      <c r="F93" s="46"/>
      <c r="G93" s="46"/>
      <c r="H93" s="46"/>
      <c r="I93" s="110"/>
      <c r="J93" s="111"/>
      <c r="K93" s="111"/>
      <c r="L93" s="111"/>
      <c r="M93" s="111"/>
      <c r="N93" s="111"/>
      <c r="O93" s="111"/>
      <c r="P93" s="111"/>
      <c r="Q93" s="111"/>
      <c r="R93" s="111"/>
      <c r="S93" s="111"/>
      <c r="T93" s="111"/>
      <c r="U93" s="111"/>
      <c r="V93" s="111"/>
      <c r="W93" s="111"/>
      <c r="X93" s="112"/>
      <c r="Y93" s="41"/>
      <c r="Z93" s="56" t="s">
        <v>55</v>
      </c>
      <c r="AA93" s="41"/>
      <c r="AB93" s="41"/>
      <c r="AC93" s="136"/>
      <c r="AD93" s="137"/>
      <c r="AE93" s="137"/>
      <c r="AF93" s="137"/>
      <c r="AG93" s="137"/>
      <c r="AH93" s="138"/>
      <c r="AI93" s="139" t="s">
        <v>11</v>
      </c>
      <c r="AJ93" s="140"/>
      <c r="AK93" s="13"/>
      <c r="AL93" s="46"/>
    </row>
    <row r="94" spans="1:38" s="14" customFormat="1" ht="6.75" customHeight="1" x14ac:dyDescent="0.25">
      <c r="A94" s="13"/>
      <c r="B94" s="36"/>
      <c r="C94" s="20"/>
      <c r="D94" s="21"/>
      <c r="H94" s="15"/>
      <c r="I94" s="25"/>
      <c r="J94" s="25"/>
      <c r="K94" s="25"/>
      <c r="L94" s="25"/>
      <c r="M94" s="25"/>
      <c r="N94" s="25"/>
      <c r="O94" s="25"/>
      <c r="P94" s="25"/>
      <c r="Q94" s="26"/>
      <c r="R94" s="25"/>
      <c r="S94" s="27"/>
      <c r="T94" s="27"/>
      <c r="U94" s="27"/>
      <c r="V94" s="27"/>
      <c r="W94" s="27"/>
      <c r="X94" s="27"/>
      <c r="Y94" s="27"/>
      <c r="Z94" s="28"/>
      <c r="AA94" s="25"/>
      <c r="AB94" s="25"/>
      <c r="AC94" s="26"/>
      <c r="AD94" s="25"/>
      <c r="AE94" s="25"/>
      <c r="AF94" s="25"/>
      <c r="AG94" s="25"/>
      <c r="AH94" s="25"/>
      <c r="AI94" s="25"/>
      <c r="AJ94" s="25"/>
      <c r="AK94" s="13"/>
      <c r="AL94" s="36"/>
    </row>
    <row r="95" spans="1:38" s="14" customFormat="1" ht="26.25" customHeight="1" x14ac:dyDescent="0.25">
      <c r="A95" s="13"/>
      <c r="B95" s="46"/>
      <c r="C95" s="46" t="s">
        <v>391</v>
      </c>
      <c r="D95" s="46"/>
      <c r="E95" s="46"/>
      <c r="F95" s="46"/>
      <c r="G95" s="46"/>
      <c r="H95" s="46"/>
      <c r="I95" s="57" t="s">
        <v>56</v>
      </c>
      <c r="J95" s="58"/>
      <c r="K95" s="58"/>
      <c r="L95" s="119"/>
      <c r="M95" s="120"/>
      <c r="N95" s="121"/>
      <c r="O95" s="59"/>
      <c r="P95" s="57" t="s">
        <v>58</v>
      </c>
      <c r="Q95" s="58"/>
      <c r="R95" s="119"/>
      <c r="S95" s="120"/>
      <c r="T95" s="121"/>
      <c r="U95" s="59"/>
      <c r="V95" s="57" t="s">
        <v>59</v>
      </c>
      <c r="W95" s="58"/>
      <c r="X95" s="60"/>
      <c r="Y95" s="119"/>
      <c r="Z95" s="120"/>
      <c r="AA95" s="121"/>
      <c r="AB95" s="60"/>
      <c r="AC95" s="60" t="s">
        <v>58</v>
      </c>
      <c r="AD95" s="58"/>
      <c r="AE95" s="119"/>
      <c r="AF95" s="120"/>
      <c r="AG95" s="120"/>
      <c r="AH95" s="121"/>
      <c r="AI95" s="58"/>
      <c r="AJ95" s="58"/>
      <c r="AK95" s="13"/>
      <c r="AL95" s="46"/>
    </row>
    <row r="96" spans="1:38" s="14" customFormat="1" ht="6.75" customHeight="1" x14ac:dyDescent="0.25">
      <c r="A96" s="13"/>
      <c r="B96" s="36"/>
      <c r="C96" s="20"/>
      <c r="D96" s="21"/>
      <c r="H96" s="15"/>
      <c r="I96" s="25"/>
      <c r="J96" s="25"/>
      <c r="K96" s="25"/>
      <c r="L96" s="25"/>
      <c r="M96" s="25"/>
      <c r="N96" s="25"/>
      <c r="O96" s="25"/>
      <c r="P96" s="25"/>
      <c r="Q96" s="26"/>
      <c r="R96" s="25"/>
      <c r="S96" s="27"/>
      <c r="T96" s="27"/>
      <c r="U96" s="27"/>
      <c r="V96" s="27"/>
      <c r="W96" s="27"/>
      <c r="X96" s="27"/>
      <c r="Y96" s="27"/>
      <c r="Z96" s="28"/>
      <c r="AA96" s="25"/>
      <c r="AB96" s="25"/>
      <c r="AC96" s="26"/>
      <c r="AD96" s="25"/>
      <c r="AE96" s="25"/>
      <c r="AF96" s="25"/>
      <c r="AG96" s="25"/>
      <c r="AH96" s="25"/>
      <c r="AI96" s="25"/>
      <c r="AJ96" s="25"/>
      <c r="AK96" s="13"/>
      <c r="AL96" s="36"/>
    </row>
    <row r="97" spans="1:38" s="14" customFormat="1" ht="26.25" customHeight="1" x14ac:dyDescent="0.25">
      <c r="A97" s="13"/>
      <c r="B97" s="46"/>
      <c r="C97" s="46" t="s">
        <v>392</v>
      </c>
      <c r="D97" s="46"/>
      <c r="E97" s="46"/>
      <c r="F97" s="46"/>
      <c r="G97" s="46"/>
      <c r="H97" s="46"/>
      <c r="I97" s="110"/>
      <c r="J97" s="111"/>
      <c r="K97" s="111"/>
      <c r="L97" s="111"/>
      <c r="M97" s="111"/>
      <c r="N97" s="111"/>
      <c r="O97" s="111"/>
      <c r="P97" s="111"/>
      <c r="Q97" s="111"/>
      <c r="R97" s="111"/>
      <c r="S97" s="111"/>
      <c r="T97" s="112"/>
      <c r="U97" s="41"/>
      <c r="V97" s="56" t="s">
        <v>393</v>
      </c>
      <c r="W97" s="41"/>
      <c r="X97" s="41"/>
      <c r="Y97" s="110"/>
      <c r="Z97" s="111"/>
      <c r="AA97" s="111"/>
      <c r="AB97" s="111"/>
      <c r="AC97" s="111"/>
      <c r="AD97" s="111"/>
      <c r="AE97" s="111"/>
      <c r="AF97" s="111"/>
      <c r="AG97" s="111"/>
      <c r="AH97" s="111"/>
      <c r="AI97" s="111"/>
      <c r="AJ97" s="112"/>
      <c r="AK97" s="13"/>
      <c r="AL97" s="46"/>
    </row>
    <row r="98" spans="1:38" s="14" customFormat="1" ht="6.75" customHeight="1" x14ac:dyDescent="0.25">
      <c r="A98" s="13"/>
      <c r="B98" s="36"/>
      <c r="C98" s="20"/>
      <c r="D98" s="21"/>
      <c r="H98" s="15"/>
      <c r="I98" s="25"/>
      <c r="J98" s="25"/>
      <c r="K98" s="25"/>
      <c r="L98" s="25"/>
      <c r="M98" s="25"/>
      <c r="N98" s="25"/>
      <c r="O98" s="25"/>
      <c r="P98" s="25"/>
      <c r="Q98" s="26"/>
      <c r="R98" s="25"/>
      <c r="S98" s="27"/>
      <c r="T98" s="27"/>
      <c r="U98" s="27"/>
      <c r="V98" s="27"/>
      <c r="W98" s="27"/>
      <c r="X98" s="27"/>
      <c r="Y98" s="27"/>
      <c r="Z98" s="28"/>
      <c r="AA98" s="25"/>
      <c r="AB98" s="25"/>
      <c r="AC98" s="26"/>
      <c r="AD98" s="25"/>
      <c r="AE98" s="25"/>
      <c r="AF98" s="25"/>
      <c r="AG98" s="25"/>
      <c r="AH98" s="25"/>
      <c r="AI98" s="25"/>
      <c r="AJ98" s="25"/>
      <c r="AK98" s="13"/>
      <c r="AL98" s="36"/>
    </row>
    <row r="99" spans="1:38" s="14" customFormat="1" ht="200.1" customHeight="1" x14ac:dyDescent="0.25">
      <c r="A99" s="13"/>
      <c r="B99" s="46"/>
      <c r="C99" s="46" t="s">
        <v>394</v>
      </c>
      <c r="D99" s="46"/>
      <c r="E99" s="46"/>
      <c r="F99" s="46"/>
      <c r="G99" s="46"/>
      <c r="H99" s="46"/>
      <c r="I99" s="135"/>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5"/>
      <c r="AK99" s="13"/>
      <c r="AL99" s="46"/>
    </row>
    <row r="100" spans="1:38" s="78" customFormat="1" ht="15" customHeight="1" x14ac:dyDescent="0.25">
      <c r="A100" s="80"/>
      <c r="B100" s="80"/>
      <c r="C100" s="83"/>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6"/>
      <c r="AE100" s="84"/>
      <c r="AF100" s="90"/>
      <c r="AG100" s="90"/>
      <c r="AH100" s="90"/>
      <c r="AI100" s="90"/>
      <c r="AJ100" s="90"/>
      <c r="AK100" s="80"/>
      <c r="AL100" s="80"/>
    </row>
    <row r="101" spans="1:38" s="14" customFormat="1" ht="24.75" customHeight="1" x14ac:dyDescent="0.25">
      <c r="A101" s="13"/>
      <c r="B101" s="46"/>
      <c r="C101" s="98" t="s">
        <v>61</v>
      </c>
      <c r="D101" s="99"/>
      <c r="E101" s="100"/>
      <c r="F101" s="100"/>
      <c r="G101" s="100"/>
      <c r="H101" s="100"/>
      <c r="I101" s="101"/>
      <c r="J101" s="101"/>
      <c r="K101" s="101"/>
      <c r="L101" s="101"/>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3"/>
      <c r="AL101" s="46"/>
    </row>
    <row r="102" spans="1:38" s="14" customFormat="1" ht="6.75" customHeight="1" x14ac:dyDescent="0.25">
      <c r="A102" s="13"/>
      <c r="B102" s="36"/>
      <c r="C102" s="20"/>
      <c r="D102" s="21"/>
      <c r="H102" s="15"/>
      <c r="I102" s="61"/>
      <c r="J102" s="61"/>
      <c r="K102" s="61"/>
      <c r="L102" s="61"/>
      <c r="M102" s="61"/>
      <c r="N102" s="61"/>
      <c r="O102" s="61"/>
      <c r="P102" s="61"/>
      <c r="Q102" s="62"/>
      <c r="R102" s="61"/>
      <c r="S102" s="63"/>
      <c r="T102" s="63"/>
      <c r="U102" s="63"/>
      <c r="V102" s="63"/>
      <c r="W102" s="63"/>
      <c r="X102" s="63"/>
      <c r="Y102" s="63"/>
      <c r="Z102" s="64"/>
      <c r="AA102" s="61"/>
      <c r="AB102" s="61"/>
      <c r="AC102" s="62"/>
      <c r="AD102" s="61"/>
      <c r="AE102" s="61"/>
      <c r="AF102" s="61"/>
      <c r="AG102" s="61"/>
      <c r="AH102" s="61"/>
      <c r="AI102" s="61"/>
      <c r="AJ102" s="61"/>
      <c r="AK102" s="13"/>
      <c r="AL102" s="36"/>
    </row>
    <row r="103" spans="1:38" s="14" customFormat="1" ht="26.25" customHeight="1" x14ac:dyDescent="0.25">
      <c r="A103" s="13"/>
      <c r="B103" s="46"/>
      <c r="C103" s="46" t="s">
        <v>390</v>
      </c>
      <c r="D103" s="46"/>
      <c r="E103" s="46"/>
      <c r="F103" s="46"/>
      <c r="G103" s="46"/>
      <c r="H103" s="46"/>
      <c r="I103" s="110"/>
      <c r="J103" s="111"/>
      <c r="K103" s="111"/>
      <c r="L103" s="111"/>
      <c r="M103" s="111"/>
      <c r="N103" s="111"/>
      <c r="O103" s="111"/>
      <c r="P103" s="111"/>
      <c r="Q103" s="111"/>
      <c r="R103" s="111"/>
      <c r="S103" s="111"/>
      <c r="T103" s="111"/>
      <c r="U103" s="111"/>
      <c r="V103" s="111"/>
      <c r="W103" s="111"/>
      <c r="X103" s="112"/>
      <c r="Y103" s="41"/>
      <c r="Z103" s="56" t="s">
        <v>55</v>
      </c>
      <c r="AA103" s="41"/>
      <c r="AB103" s="41"/>
      <c r="AC103" s="136"/>
      <c r="AD103" s="137"/>
      <c r="AE103" s="137"/>
      <c r="AF103" s="137"/>
      <c r="AG103" s="137"/>
      <c r="AH103" s="138"/>
      <c r="AI103" s="139" t="s">
        <v>11</v>
      </c>
      <c r="AJ103" s="140"/>
      <c r="AK103" s="13"/>
      <c r="AL103" s="46"/>
    </row>
    <row r="104" spans="1:38" s="14" customFormat="1" ht="6.75" customHeight="1" x14ac:dyDescent="0.25">
      <c r="A104" s="13"/>
      <c r="B104" s="36"/>
      <c r="C104" s="20"/>
      <c r="D104" s="21"/>
      <c r="H104" s="15"/>
      <c r="I104" s="25"/>
      <c r="J104" s="25"/>
      <c r="K104" s="25"/>
      <c r="L104" s="25"/>
      <c r="M104" s="25"/>
      <c r="N104" s="25"/>
      <c r="O104" s="25"/>
      <c r="P104" s="25"/>
      <c r="Q104" s="26"/>
      <c r="R104" s="25"/>
      <c r="S104" s="27"/>
      <c r="T104" s="27"/>
      <c r="U104" s="27"/>
      <c r="V104" s="27"/>
      <c r="W104" s="27"/>
      <c r="X104" s="27"/>
      <c r="Y104" s="27"/>
      <c r="Z104" s="28"/>
      <c r="AA104" s="25"/>
      <c r="AB104" s="25"/>
      <c r="AC104" s="26"/>
      <c r="AD104" s="25"/>
      <c r="AE104" s="25"/>
      <c r="AF104" s="25"/>
      <c r="AG104" s="25"/>
      <c r="AH104" s="25"/>
      <c r="AI104" s="25"/>
      <c r="AJ104" s="25"/>
      <c r="AK104" s="13"/>
      <c r="AL104" s="36"/>
    </row>
    <row r="105" spans="1:38" s="14" customFormat="1" ht="26.25" customHeight="1" x14ac:dyDescent="0.25">
      <c r="A105" s="13"/>
      <c r="B105" s="46"/>
      <c r="C105" s="46" t="s">
        <v>391</v>
      </c>
      <c r="D105" s="46"/>
      <c r="E105" s="46"/>
      <c r="F105" s="46"/>
      <c r="G105" s="46"/>
      <c r="H105" s="46"/>
      <c r="I105" s="57" t="s">
        <v>56</v>
      </c>
      <c r="J105" s="58"/>
      <c r="K105" s="58"/>
      <c r="L105" s="119"/>
      <c r="M105" s="120"/>
      <c r="N105" s="121"/>
      <c r="O105" s="59"/>
      <c r="P105" s="57" t="s">
        <v>58</v>
      </c>
      <c r="Q105" s="58"/>
      <c r="R105" s="119"/>
      <c r="S105" s="120"/>
      <c r="T105" s="121"/>
      <c r="U105" s="59"/>
      <c r="V105" s="57" t="s">
        <v>59</v>
      </c>
      <c r="W105" s="58"/>
      <c r="X105" s="60"/>
      <c r="Y105" s="119"/>
      <c r="Z105" s="120"/>
      <c r="AA105" s="121"/>
      <c r="AB105" s="60"/>
      <c r="AC105" s="60" t="s">
        <v>58</v>
      </c>
      <c r="AD105" s="58"/>
      <c r="AE105" s="119"/>
      <c r="AF105" s="120"/>
      <c r="AG105" s="120"/>
      <c r="AH105" s="121"/>
      <c r="AI105" s="58"/>
      <c r="AJ105" s="58"/>
      <c r="AK105" s="13"/>
      <c r="AL105" s="46"/>
    </row>
    <row r="106" spans="1:38" s="14" customFormat="1" ht="6.75" customHeight="1" x14ac:dyDescent="0.25">
      <c r="A106" s="13"/>
      <c r="B106" s="36"/>
      <c r="C106" s="20"/>
      <c r="D106" s="21"/>
      <c r="H106" s="15"/>
      <c r="I106" s="25"/>
      <c r="J106" s="25"/>
      <c r="K106" s="25"/>
      <c r="L106" s="25"/>
      <c r="M106" s="25"/>
      <c r="N106" s="25"/>
      <c r="O106" s="25"/>
      <c r="P106" s="25"/>
      <c r="Q106" s="26"/>
      <c r="R106" s="25"/>
      <c r="S106" s="27"/>
      <c r="T106" s="27"/>
      <c r="U106" s="27"/>
      <c r="V106" s="27"/>
      <c r="W106" s="27"/>
      <c r="X106" s="27"/>
      <c r="Y106" s="27"/>
      <c r="Z106" s="28"/>
      <c r="AA106" s="25"/>
      <c r="AB106" s="25"/>
      <c r="AC106" s="26"/>
      <c r="AD106" s="25"/>
      <c r="AE106" s="25"/>
      <c r="AF106" s="25"/>
      <c r="AG106" s="25"/>
      <c r="AH106" s="25"/>
      <c r="AI106" s="25"/>
      <c r="AJ106" s="25"/>
      <c r="AK106" s="13"/>
      <c r="AL106" s="36"/>
    </row>
    <row r="107" spans="1:38" s="14" customFormat="1" ht="26.25" customHeight="1" x14ac:dyDescent="0.25">
      <c r="A107" s="13"/>
      <c r="B107" s="46"/>
      <c r="C107" s="46" t="s">
        <v>392</v>
      </c>
      <c r="D107" s="46"/>
      <c r="E107" s="46"/>
      <c r="F107" s="46"/>
      <c r="G107" s="46"/>
      <c r="H107" s="46"/>
      <c r="I107" s="110"/>
      <c r="J107" s="111"/>
      <c r="K107" s="111"/>
      <c r="L107" s="111"/>
      <c r="M107" s="111"/>
      <c r="N107" s="111"/>
      <c r="O107" s="111"/>
      <c r="P107" s="111"/>
      <c r="Q107" s="111"/>
      <c r="R107" s="111"/>
      <c r="S107" s="111"/>
      <c r="T107" s="112"/>
      <c r="U107" s="41"/>
      <c r="V107" s="56" t="s">
        <v>393</v>
      </c>
      <c r="W107" s="41"/>
      <c r="X107" s="41"/>
      <c r="Y107" s="110"/>
      <c r="Z107" s="111"/>
      <c r="AA107" s="111"/>
      <c r="AB107" s="111"/>
      <c r="AC107" s="111"/>
      <c r="AD107" s="111"/>
      <c r="AE107" s="111"/>
      <c r="AF107" s="111"/>
      <c r="AG107" s="111"/>
      <c r="AH107" s="111"/>
      <c r="AI107" s="111"/>
      <c r="AJ107" s="112"/>
      <c r="AK107" s="13"/>
      <c r="AL107" s="46"/>
    </row>
    <row r="108" spans="1:38" s="14" customFormat="1" ht="6.75" customHeight="1" x14ac:dyDescent="0.25">
      <c r="A108" s="13"/>
      <c r="B108" s="36"/>
      <c r="C108" s="20"/>
      <c r="D108" s="21"/>
      <c r="H108" s="15"/>
      <c r="I108" s="25"/>
      <c r="J108" s="25"/>
      <c r="K108" s="25"/>
      <c r="L108" s="25"/>
      <c r="M108" s="25"/>
      <c r="N108" s="25"/>
      <c r="O108" s="25"/>
      <c r="P108" s="25"/>
      <c r="Q108" s="26"/>
      <c r="R108" s="25"/>
      <c r="S108" s="27"/>
      <c r="T108" s="27"/>
      <c r="U108" s="27"/>
      <c r="V108" s="27"/>
      <c r="W108" s="27"/>
      <c r="X108" s="27"/>
      <c r="Y108" s="27"/>
      <c r="Z108" s="28"/>
      <c r="AA108" s="25"/>
      <c r="AB108" s="25"/>
      <c r="AC108" s="26"/>
      <c r="AD108" s="25"/>
      <c r="AE108" s="25"/>
      <c r="AF108" s="25"/>
      <c r="AG108" s="25"/>
      <c r="AH108" s="25"/>
      <c r="AI108" s="25"/>
      <c r="AJ108" s="25"/>
      <c r="AK108" s="13"/>
      <c r="AL108" s="36"/>
    </row>
    <row r="109" spans="1:38" s="14" customFormat="1" ht="200.1" customHeight="1" x14ac:dyDescent="0.25">
      <c r="A109" s="13"/>
      <c r="B109" s="46"/>
      <c r="C109" s="46" t="s">
        <v>394</v>
      </c>
      <c r="D109" s="46"/>
      <c r="E109" s="46"/>
      <c r="F109" s="46"/>
      <c r="G109" s="46"/>
      <c r="H109" s="46"/>
      <c r="I109" s="135"/>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5"/>
      <c r="AK109" s="13"/>
      <c r="AL109" s="46"/>
    </row>
    <row r="110" spans="1:38" s="78" customFormat="1" ht="15" customHeight="1" x14ac:dyDescent="0.25">
      <c r="A110" s="80"/>
      <c r="B110" s="80"/>
      <c r="C110" s="83"/>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6"/>
      <c r="AE110" s="84"/>
      <c r="AF110" s="107"/>
      <c r="AG110" s="90"/>
      <c r="AH110" s="90"/>
      <c r="AI110" s="90"/>
      <c r="AJ110" s="90"/>
      <c r="AK110" s="80"/>
      <c r="AL110" s="80"/>
    </row>
    <row r="111" spans="1:38" s="14" customFormat="1" ht="26.25" customHeight="1" x14ac:dyDescent="0.25">
      <c r="A111" s="13"/>
      <c r="B111" s="46"/>
      <c r="C111" s="98" t="s">
        <v>61</v>
      </c>
      <c r="D111" s="99"/>
      <c r="E111" s="100"/>
      <c r="F111" s="100"/>
      <c r="G111" s="100"/>
      <c r="H111" s="100"/>
      <c r="I111" s="101"/>
      <c r="J111" s="101"/>
      <c r="K111" s="101"/>
      <c r="L111" s="101"/>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3"/>
      <c r="AL111" s="46"/>
    </row>
    <row r="112" spans="1:38" s="14" customFormat="1" ht="6.75" customHeight="1" x14ac:dyDescent="0.25">
      <c r="A112" s="13"/>
      <c r="B112" s="36"/>
      <c r="C112" s="20"/>
      <c r="D112" s="21"/>
      <c r="H112" s="15"/>
      <c r="I112" s="61"/>
      <c r="J112" s="61"/>
      <c r="K112" s="61"/>
      <c r="L112" s="61"/>
      <c r="M112" s="61"/>
      <c r="N112" s="61"/>
      <c r="O112" s="61"/>
      <c r="P112" s="61"/>
      <c r="Q112" s="62"/>
      <c r="R112" s="61"/>
      <c r="S112" s="63"/>
      <c r="T112" s="63"/>
      <c r="U112" s="63"/>
      <c r="V112" s="63"/>
      <c r="W112" s="63"/>
      <c r="X112" s="63"/>
      <c r="Y112" s="63"/>
      <c r="Z112" s="64"/>
      <c r="AA112" s="61"/>
      <c r="AB112" s="61"/>
      <c r="AC112" s="62"/>
      <c r="AD112" s="61"/>
      <c r="AE112" s="61"/>
      <c r="AF112" s="61"/>
      <c r="AG112" s="61"/>
      <c r="AH112" s="61"/>
      <c r="AI112" s="61"/>
      <c r="AJ112" s="61"/>
      <c r="AK112" s="13"/>
      <c r="AL112" s="36"/>
    </row>
    <row r="113" spans="1:38" s="14" customFormat="1" ht="26.25" customHeight="1" x14ac:dyDescent="0.25">
      <c r="A113" s="13"/>
      <c r="B113" s="46"/>
      <c r="C113" s="46" t="s">
        <v>390</v>
      </c>
      <c r="D113" s="46"/>
      <c r="E113" s="46"/>
      <c r="F113" s="46"/>
      <c r="G113" s="46"/>
      <c r="H113" s="46"/>
      <c r="I113" s="110"/>
      <c r="J113" s="111"/>
      <c r="K113" s="111"/>
      <c r="L113" s="111"/>
      <c r="M113" s="111"/>
      <c r="N113" s="111"/>
      <c r="O113" s="111"/>
      <c r="P113" s="111"/>
      <c r="Q113" s="111"/>
      <c r="R113" s="111"/>
      <c r="S113" s="111"/>
      <c r="T113" s="111"/>
      <c r="U113" s="111"/>
      <c r="V113" s="111"/>
      <c r="W113" s="111"/>
      <c r="X113" s="112"/>
      <c r="Y113" s="41"/>
      <c r="Z113" s="56" t="s">
        <v>55</v>
      </c>
      <c r="AA113" s="41"/>
      <c r="AB113" s="41"/>
      <c r="AC113" s="136"/>
      <c r="AD113" s="137"/>
      <c r="AE113" s="137"/>
      <c r="AF113" s="137"/>
      <c r="AG113" s="137"/>
      <c r="AH113" s="138"/>
      <c r="AI113" s="139" t="s">
        <v>11</v>
      </c>
      <c r="AJ113" s="140"/>
      <c r="AK113" s="13"/>
      <c r="AL113" s="46"/>
    </row>
    <row r="114" spans="1:38" s="14" customFormat="1" ht="6.75" customHeight="1" x14ac:dyDescent="0.25">
      <c r="A114" s="13"/>
      <c r="B114" s="36"/>
      <c r="C114" s="20"/>
      <c r="D114" s="21"/>
      <c r="H114" s="15"/>
      <c r="I114" s="25"/>
      <c r="J114" s="25"/>
      <c r="K114" s="25"/>
      <c r="L114" s="25"/>
      <c r="M114" s="25"/>
      <c r="N114" s="25"/>
      <c r="O114" s="25"/>
      <c r="P114" s="25"/>
      <c r="Q114" s="26"/>
      <c r="R114" s="25"/>
      <c r="S114" s="27"/>
      <c r="T114" s="27"/>
      <c r="U114" s="27"/>
      <c r="V114" s="27"/>
      <c r="W114" s="27"/>
      <c r="X114" s="27"/>
      <c r="Y114" s="27"/>
      <c r="Z114" s="28"/>
      <c r="AA114" s="25"/>
      <c r="AB114" s="25"/>
      <c r="AC114" s="26"/>
      <c r="AD114" s="25"/>
      <c r="AE114" s="25"/>
      <c r="AF114" s="25"/>
      <c r="AG114" s="25"/>
      <c r="AH114" s="25"/>
      <c r="AI114" s="25"/>
      <c r="AJ114" s="25"/>
      <c r="AK114" s="13"/>
      <c r="AL114" s="36"/>
    </row>
    <row r="115" spans="1:38" s="14" customFormat="1" ht="26.25" customHeight="1" x14ac:dyDescent="0.25">
      <c r="A115" s="13"/>
      <c r="B115" s="46"/>
      <c r="C115" s="46" t="s">
        <v>391</v>
      </c>
      <c r="D115" s="46"/>
      <c r="E115" s="46"/>
      <c r="F115" s="46"/>
      <c r="G115" s="46"/>
      <c r="H115" s="46"/>
      <c r="I115" s="57" t="s">
        <v>56</v>
      </c>
      <c r="J115" s="58"/>
      <c r="K115" s="58"/>
      <c r="L115" s="119"/>
      <c r="M115" s="120"/>
      <c r="N115" s="121"/>
      <c r="O115" s="59"/>
      <c r="P115" s="57" t="s">
        <v>58</v>
      </c>
      <c r="Q115" s="58"/>
      <c r="R115" s="119"/>
      <c r="S115" s="120"/>
      <c r="T115" s="121"/>
      <c r="U115" s="59"/>
      <c r="V115" s="57" t="s">
        <v>59</v>
      </c>
      <c r="W115" s="58"/>
      <c r="X115" s="60"/>
      <c r="Y115" s="119"/>
      <c r="Z115" s="120"/>
      <c r="AA115" s="121"/>
      <c r="AB115" s="60"/>
      <c r="AC115" s="60" t="s">
        <v>58</v>
      </c>
      <c r="AD115" s="58"/>
      <c r="AE115" s="119"/>
      <c r="AF115" s="120"/>
      <c r="AG115" s="120"/>
      <c r="AH115" s="121"/>
      <c r="AI115" s="58"/>
      <c r="AJ115" s="58"/>
      <c r="AK115" s="13"/>
      <c r="AL115" s="46"/>
    </row>
    <row r="116" spans="1:38" s="14" customFormat="1" ht="6.75" customHeight="1" x14ac:dyDescent="0.25">
      <c r="A116" s="13"/>
      <c r="B116" s="36"/>
      <c r="C116" s="20"/>
      <c r="D116" s="21"/>
      <c r="H116" s="15"/>
      <c r="I116" s="25"/>
      <c r="J116" s="25"/>
      <c r="K116" s="25"/>
      <c r="L116" s="25"/>
      <c r="M116" s="25"/>
      <c r="N116" s="25"/>
      <c r="O116" s="25"/>
      <c r="P116" s="25"/>
      <c r="Q116" s="26"/>
      <c r="R116" s="25"/>
      <c r="S116" s="27"/>
      <c r="T116" s="27"/>
      <c r="U116" s="27"/>
      <c r="V116" s="27"/>
      <c r="W116" s="27"/>
      <c r="X116" s="27"/>
      <c r="Y116" s="27"/>
      <c r="Z116" s="28"/>
      <c r="AA116" s="25"/>
      <c r="AB116" s="25"/>
      <c r="AC116" s="26"/>
      <c r="AD116" s="25"/>
      <c r="AE116" s="25"/>
      <c r="AF116" s="25"/>
      <c r="AG116" s="25"/>
      <c r="AH116" s="25"/>
      <c r="AI116" s="25"/>
      <c r="AJ116" s="25"/>
      <c r="AK116" s="13"/>
      <c r="AL116" s="36"/>
    </row>
    <row r="117" spans="1:38" s="14" customFormat="1" ht="26.25" customHeight="1" x14ac:dyDescent="0.25">
      <c r="A117" s="13"/>
      <c r="B117" s="46"/>
      <c r="C117" s="46" t="s">
        <v>392</v>
      </c>
      <c r="D117" s="46"/>
      <c r="E117" s="46"/>
      <c r="F117" s="46"/>
      <c r="G117" s="46"/>
      <c r="H117" s="46"/>
      <c r="I117" s="110"/>
      <c r="J117" s="111"/>
      <c r="K117" s="111"/>
      <c r="L117" s="111"/>
      <c r="M117" s="111"/>
      <c r="N117" s="111"/>
      <c r="O117" s="111"/>
      <c r="P117" s="111"/>
      <c r="Q117" s="111"/>
      <c r="R117" s="111"/>
      <c r="S117" s="111"/>
      <c r="T117" s="112"/>
      <c r="U117" s="41"/>
      <c r="V117" s="56" t="s">
        <v>393</v>
      </c>
      <c r="W117" s="41"/>
      <c r="X117" s="41"/>
      <c r="Y117" s="110"/>
      <c r="Z117" s="111"/>
      <c r="AA117" s="111"/>
      <c r="AB117" s="111"/>
      <c r="AC117" s="111"/>
      <c r="AD117" s="111"/>
      <c r="AE117" s="111"/>
      <c r="AF117" s="111"/>
      <c r="AG117" s="111"/>
      <c r="AH117" s="111"/>
      <c r="AI117" s="111"/>
      <c r="AJ117" s="112"/>
      <c r="AK117" s="13"/>
      <c r="AL117" s="46"/>
    </row>
    <row r="118" spans="1:38" s="14" customFormat="1" ht="6.75" customHeight="1" x14ac:dyDescent="0.25">
      <c r="A118" s="13"/>
      <c r="B118" s="36"/>
      <c r="C118" s="20"/>
      <c r="D118" s="21"/>
      <c r="H118" s="15"/>
      <c r="I118" s="25"/>
      <c r="J118" s="25"/>
      <c r="K118" s="25"/>
      <c r="L118" s="25"/>
      <c r="M118" s="25"/>
      <c r="N118" s="25"/>
      <c r="O118" s="25"/>
      <c r="P118" s="25"/>
      <c r="Q118" s="26"/>
      <c r="R118" s="25"/>
      <c r="S118" s="27"/>
      <c r="T118" s="27"/>
      <c r="U118" s="27"/>
      <c r="V118" s="27"/>
      <c r="W118" s="27"/>
      <c r="X118" s="27"/>
      <c r="Y118" s="27"/>
      <c r="Z118" s="28"/>
      <c r="AA118" s="25"/>
      <c r="AB118" s="25"/>
      <c r="AC118" s="26"/>
      <c r="AD118" s="25"/>
      <c r="AE118" s="25"/>
      <c r="AF118" s="25"/>
      <c r="AG118" s="25"/>
      <c r="AH118" s="25"/>
      <c r="AI118" s="25"/>
      <c r="AJ118" s="25"/>
      <c r="AK118" s="13"/>
      <c r="AL118" s="36"/>
    </row>
    <row r="119" spans="1:38" s="14" customFormat="1" ht="200.1" customHeight="1" x14ac:dyDescent="0.25">
      <c r="A119" s="13"/>
      <c r="B119" s="46"/>
      <c r="C119" s="46" t="s">
        <v>394</v>
      </c>
      <c r="D119" s="46"/>
      <c r="E119" s="46"/>
      <c r="F119" s="46"/>
      <c r="G119" s="46"/>
      <c r="H119" s="46"/>
      <c r="I119" s="135"/>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5"/>
      <c r="AK119" s="13"/>
      <c r="AL119" s="46"/>
    </row>
    <row r="120" spans="1:38" s="78" customFormat="1" ht="15" customHeight="1" x14ac:dyDescent="0.25">
      <c r="A120" s="80"/>
      <c r="B120" s="80"/>
      <c r="C120" s="83"/>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6"/>
      <c r="AE120" s="84"/>
      <c r="AF120" s="90"/>
      <c r="AG120" s="90"/>
      <c r="AH120" s="90"/>
      <c r="AI120" s="90"/>
      <c r="AJ120" s="90"/>
      <c r="AK120" s="80"/>
      <c r="AL120" s="80"/>
    </row>
    <row r="121" spans="1:38" s="14" customFormat="1" ht="26.25" customHeight="1" x14ac:dyDescent="0.25">
      <c r="A121" s="13"/>
      <c r="B121" s="46"/>
      <c r="C121" s="98" t="s">
        <v>61</v>
      </c>
      <c r="D121" s="99"/>
      <c r="E121" s="100"/>
      <c r="F121" s="100"/>
      <c r="G121" s="100"/>
      <c r="H121" s="100"/>
      <c r="I121" s="101"/>
      <c r="J121" s="101"/>
      <c r="K121" s="101"/>
      <c r="L121" s="101"/>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3"/>
      <c r="AL121" s="46"/>
    </row>
    <row r="122" spans="1:38" s="14" customFormat="1" ht="6.75" customHeight="1" x14ac:dyDescent="0.25">
      <c r="A122" s="13"/>
      <c r="B122" s="36"/>
      <c r="C122" s="20"/>
      <c r="D122" s="21"/>
      <c r="H122" s="15"/>
      <c r="I122" s="61"/>
      <c r="J122" s="61"/>
      <c r="K122" s="61"/>
      <c r="L122" s="61"/>
      <c r="M122" s="61"/>
      <c r="N122" s="61"/>
      <c r="O122" s="61"/>
      <c r="P122" s="61"/>
      <c r="Q122" s="62"/>
      <c r="R122" s="61"/>
      <c r="S122" s="63"/>
      <c r="T122" s="63"/>
      <c r="U122" s="63"/>
      <c r="V122" s="63"/>
      <c r="W122" s="63"/>
      <c r="X122" s="63"/>
      <c r="Y122" s="63"/>
      <c r="Z122" s="64"/>
      <c r="AA122" s="61"/>
      <c r="AB122" s="61"/>
      <c r="AC122" s="62"/>
      <c r="AD122" s="61"/>
      <c r="AE122" s="61"/>
      <c r="AF122" s="61"/>
      <c r="AG122" s="61"/>
      <c r="AH122" s="61"/>
      <c r="AI122" s="61"/>
      <c r="AJ122" s="61"/>
      <c r="AK122" s="13"/>
      <c r="AL122" s="36"/>
    </row>
    <row r="123" spans="1:38" s="14" customFormat="1" ht="26.25" customHeight="1" x14ac:dyDescent="0.25">
      <c r="A123" s="13"/>
      <c r="B123" s="46"/>
      <c r="C123" s="46" t="s">
        <v>390</v>
      </c>
      <c r="D123" s="46"/>
      <c r="E123" s="46"/>
      <c r="F123" s="46"/>
      <c r="G123" s="46"/>
      <c r="H123" s="46"/>
      <c r="I123" s="110"/>
      <c r="J123" s="111"/>
      <c r="K123" s="111"/>
      <c r="L123" s="111"/>
      <c r="M123" s="111"/>
      <c r="N123" s="111"/>
      <c r="O123" s="111"/>
      <c r="P123" s="111"/>
      <c r="Q123" s="111"/>
      <c r="R123" s="111"/>
      <c r="S123" s="111"/>
      <c r="T123" s="111"/>
      <c r="U123" s="111"/>
      <c r="V123" s="111"/>
      <c r="W123" s="111"/>
      <c r="X123" s="112"/>
      <c r="Y123" s="41"/>
      <c r="Z123" s="56" t="s">
        <v>55</v>
      </c>
      <c r="AA123" s="41"/>
      <c r="AB123" s="41"/>
      <c r="AC123" s="136"/>
      <c r="AD123" s="137"/>
      <c r="AE123" s="137"/>
      <c r="AF123" s="137"/>
      <c r="AG123" s="137"/>
      <c r="AH123" s="138"/>
      <c r="AI123" s="139" t="s">
        <v>11</v>
      </c>
      <c r="AJ123" s="140"/>
      <c r="AK123" s="13"/>
      <c r="AL123" s="46"/>
    </row>
    <row r="124" spans="1:38" s="14" customFormat="1" ht="6.75" customHeight="1" x14ac:dyDescent="0.25">
      <c r="A124" s="13"/>
      <c r="B124" s="36"/>
      <c r="C124" s="20"/>
      <c r="D124" s="21"/>
      <c r="H124" s="15"/>
      <c r="I124" s="25"/>
      <c r="J124" s="25"/>
      <c r="K124" s="25"/>
      <c r="L124" s="25"/>
      <c r="M124" s="25"/>
      <c r="N124" s="25"/>
      <c r="O124" s="25"/>
      <c r="P124" s="25"/>
      <c r="Q124" s="26"/>
      <c r="R124" s="25"/>
      <c r="S124" s="27"/>
      <c r="T124" s="27"/>
      <c r="U124" s="27"/>
      <c r="V124" s="27"/>
      <c r="W124" s="27"/>
      <c r="X124" s="27"/>
      <c r="Y124" s="27"/>
      <c r="Z124" s="28"/>
      <c r="AA124" s="25"/>
      <c r="AB124" s="25"/>
      <c r="AC124" s="26"/>
      <c r="AD124" s="25"/>
      <c r="AE124" s="25"/>
      <c r="AF124" s="25"/>
      <c r="AG124" s="25"/>
      <c r="AH124" s="25"/>
      <c r="AI124" s="25"/>
      <c r="AJ124" s="25"/>
      <c r="AK124" s="13"/>
      <c r="AL124" s="36"/>
    </row>
    <row r="125" spans="1:38" s="14" customFormat="1" ht="26.25" customHeight="1" x14ac:dyDescent="0.25">
      <c r="A125" s="13"/>
      <c r="B125" s="46"/>
      <c r="C125" s="46" t="s">
        <v>391</v>
      </c>
      <c r="D125" s="46"/>
      <c r="E125" s="46"/>
      <c r="F125" s="46"/>
      <c r="G125" s="46"/>
      <c r="H125" s="46"/>
      <c r="I125" s="57" t="s">
        <v>56</v>
      </c>
      <c r="J125" s="58"/>
      <c r="K125" s="58"/>
      <c r="L125" s="119"/>
      <c r="M125" s="120"/>
      <c r="N125" s="121"/>
      <c r="O125" s="59"/>
      <c r="P125" s="57" t="s">
        <v>58</v>
      </c>
      <c r="Q125" s="58"/>
      <c r="R125" s="119"/>
      <c r="S125" s="120"/>
      <c r="T125" s="121"/>
      <c r="U125" s="59"/>
      <c r="V125" s="57" t="s">
        <v>59</v>
      </c>
      <c r="W125" s="58"/>
      <c r="X125" s="60"/>
      <c r="Y125" s="119"/>
      <c r="Z125" s="120"/>
      <c r="AA125" s="121"/>
      <c r="AB125" s="60"/>
      <c r="AC125" s="60" t="s">
        <v>58</v>
      </c>
      <c r="AD125" s="58"/>
      <c r="AE125" s="119"/>
      <c r="AF125" s="120"/>
      <c r="AG125" s="120"/>
      <c r="AH125" s="121"/>
      <c r="AI125" s="58"/>
      <c r="AJ125" s="58"/>
      <c r="AK125" s="13"/>
      <c r="AL125" s="46"/>
    </row>
    <row r="126" spans="1:38" s="14" customFormat="1" ht="6.75" customHeight="1" x14ac:dyDescent="0.25">
      <c r="A126" s="13"/>
      <c r="B126" s="36"/>
      <c r="C126" s="20"/>
      <c r="D126" s="21"/>
      <c r="H126" s="15"/>
      <c r="I126" s="25"/>
      <c r="J126" s="25"/>
      <c r="K126" s="25"/>
      <c r="L126" s="25"/>
      <c r="M126" s="25"/>
      <c r="N126" s="25"/>
      <c r="O126" s="25"/>
      <c r="P126" s="25"/>
      <c r="Q126" s="26"/>
      <c r="R126" s="25"/>
      <c r="S126" s="27"/>
      <c r="T126" s="27"/>
      <c r="U126" s="27"/>
      <c r="V126" s="27"/>
      <c r="W126" s="27"/>
      <c r="X126" s="27"/>
      <c r="Y126" s="27"/>
      <c r="Z126" s="28"/>
      <c r="AA126" s="25"/>
      <c r="AB126" s="25"/>
      <c r="AC126" s="26"/>
      <c r="AD126" s="25"/>
      <c r="AE126" s="25"/>
      <c r="AF126" s="25"/>
      <c r="AG126" s="25"/>
      <c r="AH126" s="25"/>
      <c r="AI126" s="25"/>
      <c r="AJ126" s="25"/>
      <c r="AK126" s="13"/>
      <c r="AL126" s="36"/>
    </row>
    <row r="127" spans="1:38" s="14" customFormat="1" ht="26.25" customHeight="1" x14ac:dyDescent="0.25">
      <c r="A127" s="13"/>
      <c r="B127" s="46"/>
      <c r="C127" s="46" t="s">
        <v>392</v>
      </c>
      <c r="D127" s="46"/>
      <c r="E127" s="46"/>
      <c r="F127" s="46"/>
      <c r="G127" s="46"/>
      <c r="H127" s="46"/>
      <c r="I127" s="110"/>
      <c r="J127" s="111"/>
      <c r="K127" s="111"/>
      <c r="L127" s="111"/>
      <c r="M127" s="111"/>
      <c r="N127" s="111"/>
      <c r="O127" s="111"/>
      <c r="P127" s="111"/>
      <c r="Q127" s="111"/>
      <c r="R127" s="111"/>
      <c r="S127" s="111"/>
      <c r="T127" s="112"/>
      <c r="U127" s="41"/>
      <c r="V127" s="56" t="s">
        <v>393</v>
      </c>
      <c r="W127" s="41"/>
      <c r="X127" s="41"/>
      <c r="Y127" s="110"/>
      <c r="Z127" s="111"/>
      <c r="AA127" s="111"/>
      <c r="AB127" s="111"/>
      <c r="AC127" s="111"/>
      <c r="AD127" s="111"/>
      <c r="AE127" s="111"/>
      <c r="AF127" s="111"/>
      <c r="AG127" s="111"/>
      <c r="AH127" s="111"/>
      <c r="AI127" s="111"/>
      <c r="AJ127" s="112"/>
      <c r="AK127" s="13"/>
      <c r="AL127" s="46"/>
    </row>
    <row r="128" spans="1:38" s="14" customFormat="1" ht="6.75" customHeight="1" x14ac:dyDescent="0.25">
      <c r="A128" s="13"/>
      <c r="B128" s="36"/>
      <c r="C128" s="20"/>
      <c r="D128" s="21"/>
      <c r="H128" s="15"/>
      <c r="I128" s="25"/>
      <c r="J128" s="25"/>
      <c r="K128" s="25"/>
      <c r="L128" s="25"/>
      <c r="M128" s="25"/>
      <c r="N128" s="25"/>
      <c r="O128" s="25"/>
      <c r="P128" s="25"/>
      <c r="Q128" s="26"/>
      <c r="R128" s="25"/>
      <c r="S128" s="27"/>
      <c r="T128" s="27"/>
      <c r="U128" s="27"/>
      <c r="V128" s="27"/>
      <c r="W128" s="27"/>
      <c r="X128" s="27"/>
      <c r="Y128" s="27"/>
      <c r="Z128" s="28"/>
      <c r="AA128" s="25"/>
      <c r="AB128" s="25"/>
      <c r="AC128" s="26"/>
      <c r="AD128" s="25"/>
      <c r="AE128" s="25"/>
      <c r="AF128" s="25"/>
      <c r="AG128" s="25"/>
      <c r="AH128" s="25"/>
      <c r="AI128" s="25"/>
      <c r="AJ128" s="25"/>
      <c r="AK128" s="13"/>
      <c r="AL128" s="36"/>
    </row>
    <row r="129" spans="1:38" s="14" customFormat="1" ht="200.1" customHeight="1" x14ac:dyDescent="0.25">
      <c r="A129" s="13"/>
      <c r="B129" s="46"/>
      <c r="C129" s="46" t="s">
        <v>394</v>
      </c>
      <c r="D129" s="46"/>
      <c r="E129" s="46"/>
      <c r="F129" s="46"/>
      <c r="G129" s="46"/>
      <c r="H129" s="46"/>
      <c r="I129" s="135"/>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5"/>
      <c r="AK129" s="13"/>
      <c r="AL129" s="46"/>
    </row>
    <row r="130" spans="1:38" s="78" customFormat="1" ht="15" customHeight="1" x14ac:dyDescent="0.25">
      <c r="A130" s="80"/>
      <c r="B130" s="80"/>
      <c r="C130" s="83"/>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6"/>
      <c r="AE130" s="84"/>
      <c r="AF130" s="90"/>
      <c r="AG130" s="90"/>
      <c r="AH130" s="90"/>
      <c r="AI130" s="90"/>
      <c r="AJ130" s="90"/>
      <c r="AK130" s="80"/>
      <c r="AL130" s="80"/>
    </row>
    <row r="131" spans="1:38" s="14" customFormat="1" ht="26.25" customHeight="1" x14ac:dyDescent="0.25">
      <c r="A131" s="13"/>
      <c r="B131" s="46"/>
      <c r="C131" s="98" t="s">
        <v>61</v>
      </c>
      <c r="D131" s="99"/>
      <c r="E131" s="100"/>
      <c r="F131" s="100"/>
      <c r="G131" s="100"/>
      <c r="H131" s="100"/>
      <c r="I131" s="101"/>
      <c r="J131" s="101"/>
      <c r="K131" s="101"/>
      <c r="L131" s="101"/>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3"/>
      <c r="AL131" s="46"/>
    </row>
    <row r="132" spans="1:38" s="14" customFormat="1" ht="6.75" customHeight="1" x14ac:dyDescent="0.25">
      <c r="A132" s="13"/>
      <c r="B132" s="36"/>
      <c r="C132" s="20"/>
      <c r="D132" s="21"/>
      <c r="H132" s="15"/>
      <c r="I132" s="61"/>
      <c r="J132" s="61"/>
      <c r="K132" s="61"/>
      <c r="L132" s="61"/>
      <c r="M132" s="61"/>
      <c r="N132" s="61"/>
      <c r="O132" s="61"/>
      <c r="P132" s="61"/>
      <c r="Q132" s="62"/>
      <c r="R132" s="61"/>
      <c r="S132" s="63"/>
      <c r="T132" s="63"/>
      <c r="U132" s="63"/>
      <c r="V132" s="63"/>
      <c r="W132" s="63"/>
      <c r="X132" s="63"/>
      <c r="Y132" s="63"/>
      <c r="Z132" s="64"/>
      <c r="AA132" s="61"/>
      <c r="AB132" s="61"/>
      <c r="AC132" s="62"/>
      <c r="AD132" s="61"/>
      <c r="AE132" s="61"/>
      <c r="AF132" s="61"/>
      <c r="AG132" s="61"/>
      <c r="AH132" s="61"/>
      <c r="AI132" s="61"/>
      <c r="AJ132" s="61"/>
      <c r="AK132" s="13"/>
      <c r="AL132" s="36"/>
    </row>
    <row r="133" spans="1:38" s="14" customFormat="1" ht="26.25" customHeight="1" x14ac:dyDescent="0.25">
      <c r="A133" s="13"/>
      <c r="B133" s="46"/>
      <c r="C133" s="46" t="s">
        <v>390</v>
      </c>
      <c r="D133" s="46"/>
      <c r="E133" s="46"/>
      <c r="F133" s="46"/>
      <c r="G133" s="46"/>
      <c r="H133" s="46"/>
      <c r="I133" s="110"/>
      <c r="J133" s="111"/>
      <c r="K133" s="111"/>
      <c r="L133" s="111"/>
      <c r="M133" s="111"/>
      <c r="N133" s="111"/>
      <c r="O133" s="111"/>
      <c r="P133" s="111"/>
      <c r="Q133" s="111"/>
      <c r="R133" s="111"/>
      <c r="S133" s="111"/>
      <c r="T133" s="111"/>
      <c r="U133" s="111"/>
      <c r="V133" s="111"/>
      <c r="W133" s="111"/>
      <c r="X133" s="112"/>
      <c r="Y133" s="41"/>
      <c r="Z133" s="56" t="s">
        <v>55</v>
      </c>
      <c r="AA133" s="41"/>
      <c r="AB133" s="41"/>
      <c r="AC133" s="136"/>
      <c r="AD133" s="137"/>
      <c r="AE133" s="137"/>
      <c r="AF133" s="137"/>
      <c r="AG133" s="137"/>
      <c r="AH133" s="138"/>
      <c r="AI133" s="139" t="s">
        <v>11</v>
      </c>
      <c r="AJ133" s="140"/>
      <c r="AK133" s="13"/>
      <c r="AL133" s="46"/>
    </row>
    <row r="134" spans="1:38" s="14" customFormat="1" ht="6.75" customHeight="1" x14ac:dyDescent="0.25">
      <c r="A134" s="13"/>
      <c r="B134" s="36"/>
      <c r="C134" s="20"/>
      <c r="D134" s="21"/>
      <c r="H134" s="15"/>
      <c r="I134" s="25"/>
      <c r="J134" s="25"/>
      <c r="K134" s="25"/>
      <c r="L134" s="25"/>
      <c r="M134" s="25"/>
      <c r="N134" s="25"/>
      <c r="O134" s="25"/>
      <c r="P134" s="25"/>
      <c r="Q134" s="26"/>
      <c r="R134" s="25"/>
      <c r="S134" s="27"/>
      <c r="T134" s="27"/>
      <c r="U134" s="27"/>
      <c r="V134" s="27"/>
      <c r="W134" s="27"/>
      <c r="X134" s="27"/>
      <c r="Y134" s="27"/>
      <c r="Z134" s="28"/>
      <c r="AA134" s="25"/>
      <c r="AB134" s="25"/>
      <c r="AC134" s="26"/>
      <c r="AD134" s="25"/>
      <c r="AE134" s="25"/>
      <c r="AF134" s="25"/>
      <c r="AG134" s="25"/>
      <c r="AH134" s="25"/>
      <c r="AI134" s="25"/>
      <c r="AJ134" s="25"/>
      <c r="AK134" s="13"/>
      <c r="AL134" s="36"/>
    </row>
    <row r="135" spans="1:38" s="14" customFormat="1" ht="26.25" customHeight="1" x14ac:dyDescent="0.25">
      <c r="A135" s="13"/>
      <c r="B135" s="46"/>
      <c r="C135" s="46" t="s">
        <v>391</v>
      </c>
      <c r="D135" s="46"/>
      <c r="E135" s="46"/>
      <c r="F135" s="46"/>
      <c r="G135" s="46"/>
      <c r="H135" s="46"/>
      <c r="I135" s="57" t="s">
        <v>56</v>
      </c>
      <c r="J135" s="58"/>
      <c r="K135" s="58"/>
      <c r="L135" s="119"/>
      <c r="M135" s="120"/>
      <c r="N135" s="121"/>
      <c r="O135" s="59"/>
      <c r="P135" s="57" t="s">
        <v>58</v>
      </c>
      <c r="Q135" s="58"/>
      <c r="R135" s="119"/>
      <c r="S135" s="120"/>
      <c r="T135" s="121"/>
      <c r="U135" s="59"/>
      <c r="V135" s="57" t="s">
        <v>59</v>
      </c>
      <c r="W135" s="58"/>
      <c r="X135" s="60"/>
      <c r="Y135" s="119"/>
      <c r="Z135" s="120"/>
      <c r="AA135" s="121"/>
      <c r="AB135" s="60"/>
      <c r="AC135" s="60" t="s">
        <v>58</v>
      </c>
      <c r="AD135" s="58"/>
      <c r="AE135" s="119"/>
      <c r="AF135" s="120"/>
      <c r="AG135" s="120"/>
      <c r="AH135" s="121"/>
      <c r="AI135" s="58"/>
      <c r="AJ135" s="58"/>
      <c r="AK135" s="13"/>
      <c r="AL135" s="46"/>
    </row>
    <row r="136" spans="1:38" s="14" customFormat="1" ht="6.75" customHeight="1" x14ac:dyDescent="0.25">
      <c r="A136" s="13"/>
      <c r="B136" s="36"/>
      <c r="C136" s="20"/>
      <c r="D136" s="21"/>
      <c r="H136" s="15"/>
      <c r="I136" s="25"/>
      <c r="J136" s="25"/>
      <c r="K136" s="25"/>
      <c r="L136" s="25"/>
      <c r="M136" s="25"/>
      <c r="N136" s="25"/>
      <c r="O136" s="25"/>
      <c r="P136" s="25"/>
      <c r="Q136" s="26"/>
      <c r="R136" s="25"/>
      <c r="S136" s="27"/>
      <c r="T136" s="27"/>
      <c r="U136" s="27"/>
      <c r="V136" s="27"/>
      <c r="W136" s="27"/>
      <c r="X136" s="27"/>
      <c r="Y136" s="27"/>
      <c r="Z136" s="28"/>
      <c r="AA136" s="25"/>
      <c r="AB136" s="25"/>
      <c r="AC136" s="26"/>
      <c r="AD136" s="25"/>
      <c r="AE136" s="25"/>
      <c r="AF136" s="25"/>
      <c r="AG136" s="25"/>
      <c r="AH136" s="25"/>
      <c r="AI136" s="25"/>
      <c r="AJ136" s="25"/>
      <c r="AK136" s="13"/>
      <c r="AL136" s="36"/>
    </row>
    <row r="137" spans="1:38" s="14" customFormat="1" ht="26.25" customHeight="1" x14ac:dyDescent="0.25">
      <c r="A137" s="13"/>
      <c r="B137" s="46"/>
      <c r="C137" s="46" t="s">
        <v>392</v>
      </c>
      <c r="D137" s="46"/>
      <c r="E137" s="46"/>
      <c r="F137" s="46"/>
      <c r="G137" s="46"/>
      <c r="H137" s="46"/>
      <c r="I137" s="110"/>
      <c r="J137" s="111"/>
      <c r="K137" s="111"/>
      <c r="L137" s="111"/>
      <c r="M137" s="111"/>
      <c r="N137" s="111"/>
      <c r="O137" s="111"/>
      <c r="P137" s="111"/>
      <c r="Q137" s="111"/>
      <c r="R137" s="111"/>
      <c r="S137" s="111"/>
      <c r="T137" s="112"/>
      <c r="U137" s="41"/>
      <c r="V137" s="56" t="s">
        <v>393</v>
      </c>
      <c r="W137" s="41"/>
      <c r="X137" s="41"/>
      <c r="Y137" s="110"/>
      <c r="Z137" s="111"/>
      <c r="AA137" s="111"/>
      <c r="AB137" s="111"/>
      <c r="AC137" s="111"/>
      <c r="AD137" s="111"/>
      <c r="AE137" s="111"/>
      <c r="AF137" s="111"/>
      <c r="AG137" s="111"/>
      <c r="AH137" s="111"/>
      <c r="AI137" s="111"/>
      <c r="AJ137" s="112"/>
      <c r="AK137" s="13"/>
      <c r="AL137" s="46"/>
    </row>
    <row r="138" spans="1:38" s="14" customFormat="1" ht="6.75" customHeight="1" x14ac:dyDescent="0.25">
      <c r="A138" s="13"/>
      <c r="B138" s="36"/>
      <c r="C138" s="20"/>
      <c r="D138" s="21"/>
      <c r="H138" s="15"/>
      <c r="I138" s="25"/>
      <c r="J138" s="25"/>
      <c r="K138" s="25"/>
      <c r="L138" s="25"/>
      <c r="M138" s="25"/>
      <c r="N138" s="25"/>
      <c r="O138" s="25"/>
      <c r="P138" s="25"/>
      <c r="Q138" s="26"/>
      <c r="R138" s="25"/>
      <c r="S138" s="27"/>
      <c r="T138" s="27"/>
      <c r="U138" s="27"/>
      <c r="V138" s="27"/>
      <c r="W138" s="27"/>
      <c r="X138" s="27"/>
      <c r="Y138" s="27"/>
      <c r="Z138" s="28"/>
      <c r="AA138" s="25"/>
      <c r="AB138" s="25"/>
      <c r="AC138" s="26"/>
      <c r="AD138" s="25"/>
      <c r="AE138" s="25"/>
      <c r="AF138" s="25"/>
      <c r="AG138" s="25"/>
      <c r="AH138" s="25"/>
      <c r="AI138" s="25"/>
      <c r="AJ138" s="25"/>
      <c r="AK138" s="13"/>
      <c r="AL138" s="36"/>
    </row>
    <row r="139" spans="1:38" s="14" customFormat="1" ht="200.1" customHeight="1" x14ac:dyDescent="0.25">
      <c r="A139" s="13"/>
      <c r="B139" s="46"/>
      <c r="C139" s="46" t="s">
        <v>394</v>
      </c>
      <c r="D139" s="46"/>
      <c r="E139" s="46"/>
      <c r="F139" s="46"/>
      <c r="G139" s="46"/>
      <c r="H139" s="46"/>
      <c r="I139" s="135"/>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5"/>
      <c r="AK139" s="13"/>
      <c r="AL139" s="46"/>
    </row>
    <row r="140" spans="1:38" s="78" customFormat="1" ht="15" customHeight="1" x14ac:dyDescent="0.25">
      <c r="A140" s="80"/>
      <c r="B140" s="80"/>
      <c r="C140" s="83"/>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6"/>
      <c r="AE140" s="84"/>
      <c r="AF140" s="90"/>
      <c r="AG140" s="90"/>
      <c r="AH140" s="90"/>
      <c r="AI140" s="90"/>
      <c r="AJ140" s="90"/>
      <c r="AK140" s="80"/>
      <c r="AL140" s="80"/>
    </row>
    <row r="141" spans="1:38" s="14" customFormat="1" ht="26.25" customHeight="1" x14ac:dyDescent="0.25">
      <c r="A141" s="13"/>
      <c r="B141" s="36"/>
      <c r="C141" s="96" t="s">
        <v>62</v>
      </c>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13"/>
      <c r="AL141" s="36"/>
    </row>
    <row r="142" spans="1:38" s="14" customFormat="1" ht="6.75" customHeight="1" x14ac:dyDescent="0.25">
      <c r="A142" s="13"/>
      <c r="B142" s="36"/>
      <c r="C142" s="20"/>
      <c r="D142" s="21"/>
      <c r="H142" s="15"/>
      <c r="I142" s="25"/>
      <c r="J142" s="25"/>
      <c r="K142" s="25"/>
      <c r="L142" s="25"/>
      <c r="M142" s="25"/>
      <c r="N142" s="25"/>
      <c r="O142" s="25"/>
      <c r="P142" s="25"/>
      <c r="Q142" s="26"/>
      <c r="R142" s="25"/>
      <c r="S142" s="27"/>
      <c r="T142" s="27"/>
      <c r="U142" s="27"/>
      <c r="V142" s="27"/>
      <c r="W142" s="27"/>
      <c r="X142" s="27"/>
      <c r="Y142" s="27"/>
      <c r="Z142" s="28"/>
      <c r="AA142" s="25"/>
      <c r="AB142" s="25"/>
      <c r="AC142" s="26"/>
      <c r="AD142" s="25"/>
      <c r="AE142" s="25"/>
      <c r="AF142" s="25"/>
      <c r="AG142" s="25"/>
      <c r="AH142" s="25"/>
      <c r="AI142" s="25"/>
      <c r="AJ142" s="25"/>
      <c r="AK142" s="13"/>
      <c r="AL142" s="36"/>
    </row>
    <row r="143" spans="1:38" s="14" customFormat="1" ht="69.95" customHeight="1" x14ac:dyDescent="0.25">
      <c r="A143" s="13"/>
      <c r="B143" s="36"/>
      <c r="C143" s="113"/>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5"/>
      <c r="AK143" s="13"/>
      <c r="AL143" s="36"/>
    </row>
    <row r="144" spans="1:38" s="78" customFormat="1" ht="15" customHeight="1" x14ac:dyDescent="0.25">
      <c r="A144" s="80"/>
      <c r="B144" s="80"/>
      <c r="C144" s="83"/>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6"/>
      <c r="AE144" s="84"/>
      <c r="AF144" s="90"/>
      <c r="AG144" s="90"/>
      <c r="AH144" s="90"/>
      <c r="AI144" s="90"/>
      <c r="AJ144" s="90"/>
      <c r="AK144" s="80"/>
      <c r="AL144" s="80"/>
    </row>
    <row r="145" spans="1:38" s="14" customFormat="1" ht="26.25" customHeight="1" x14ac:dyDescent="0.25">
      <c r="A145" s="13"/>
      <c r="B145" s="36"/>
      <c r="C145" s="96" t="s">
        <v>395</v>
      </c>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13"/>
      <c r="AL145" s="36"/>
    </row>
    <row r="146" spans="1:38" s="14" customFormat="1" ht="6.75" customHeight="1" x14ac:dyDescent="0.25">
      <c r="A146" s="13"/>
      <c r="B146" s="36"/>
      <c r="C146" s="20"/>
      <c r="D146" s="21"/>
      <c r="H146" s="15"/>
      <c r="I146" s="22"/>
      <c r="J146" s="22"/>
      <c r="K146" s="22"/>
      <c r="L146" s="22"/>
      <c r="M146" s="22"/>
      <c r="N146" s="22"/>
      <c r="O146" s="22"/>
      <c r="P146" s="22"/>
      <c r="Q146" s="23"/>
      <c r="R146" s="22"/>
      <c r="Z146" s="19"/>
      <c r="AA146" s="22"/>
      <c r="AB146" s="22"/>
      <c r="AC146" s="23"/>
      <c r="AD146" s="22"/>
      <c r="AE146" s="22"/>
      <c r="AF146" s="22"/>
      <c r="AG146" s="22"/>
      <c r="AH146" s="22"/>
      <c r="AI146" s="22"/>
      <c r="AJ146" s="22"/>
      <c r="AK146" s="13"/>
      <c r="AL146" s="36"/>
    </row>
    <row r="147" spans="1:38" s="14" customFormat="1" ht="75" customHeight="1" x14ac:dyDescent="0.25">
      <c r="A147" s="13"/>
      <c r="B147" s="36"/>
      <c r="C147" s="113"/>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5"/>
      <c r="AK147" s="13"/>
      <c r="AL147" s="36"/>
    </row>
    <row r="148" spans="1:38" s="78" customFormat="1" ht="15" customHeight="1" x14ac:dyDescent="0.25">
      <c r="A148" s="80"/>
      <c r="B148" s="80"/>
      <c r="C148" s="83"/>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6"/>
      <c r="AE148" s="84"/>
      <c r="AF148" s="90"/>
      <c r="AG148" s="90"/>
      <c r="AH148" s="90"/>
      <c r="AI148" s="90"/>
      <c r="AJ148" s="90"/>
      <c r="AK148" s="80"/>
      <c r="AL148" s="80"/>
    </row>
    <row r="149" spans="1:38" s="14" customFormat="1" ht="26.25" customHeight="1" x14ac:dyDescent="0.25">
      <c r="A149" s="13"/>
      <c r="B149" s="36"/>
      <c r="C149" s="96" t="s">
        <v>771</v>
      </c>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13"/>
      <c r="AL149" s="36"/>
    </row>
    <row r="150" spans="1:38" s="14" customFormat="1" ht="6.75" customHeight="1" x14ac:dyDescent="0.25">
      <c r="A150" s="13"/>
      <c r="B150" s="36"/>
      <c r="C150" s="20"/>
      <c r="D150" s="21"/>
      <c r="H150" s="15"/>
      <c r="I150" s="22"/>
      <c r="J150" s="22"/>
      <c r="K150" s="22"/>
      <c r="L150" s="22"/>
      <c r="M150" s="22"/>
      <c r="N150" s="22"/>
      <c r="O150" s="22"/>
      <c r="P150" s="22"/>
      <c r="Q150" s="23"/>
      <c r="R150" s="22"/>
      <c r="Z150" s="19"/>
      <c r="AA150" s="22"/>
      <c r="AB150" s="22"/>
      <c r="AC150" s="23"/>
      <c r="AD150" s="22"/>
      <c r="AE150" s="22"/>
      <c r="AF150" s="22"/>
      <c r="AG150" s="22"/>
      <c r="AH150" s="22"/>
      <c r="AI150" s="22"/>
      <c r="AJ150" s="22"/>
      <c r="AK150" s="13"/>
      <c r="AL150" s="36"/>
    </row>
    <row r="151" spans="1:38" s="14" customFormat="1" ht="69.95" customHeight="1" x14ac:dyDescent="0.25">
      <c r="A151" s="13"/>
      <c r="B151" s="36"/>
      <c r="C151" s="113"/>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5"/>
      <c r="AK151" s="13"/>
      <c r="AL151" s="36"/>
    </row>
    <row r="152" spans="1:38" s="78" customFormat="1" ht="15" customHeight="1" x14ac:dyDescent="0.25">
      <c r="A152" s="80"/>
      <c r="B152" s="80"/>
      <c r="C152" s="83"/>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6"/>
      <c r="AE152" s="84"/>
      <c r="AF152" s="90"/>
      <c r="AG152" s="90"/>
      <c r="AH152" s="90"/>
      <c r="AI152" s="90"/>
      <c r="AJ152" s="90"/>
      <c r="AK152" s="80"/>
      <c r="AL152" s="80"/>
    </row>
    <row r="153" spans="1:38" s="14" customFormat="1" ht="26.25" customHeight="1" x14ac:dyDescent="0.25">
      <c r="A153" s="13"/>
      <c r="B153" s="36"/>
      <c r="C153" s="96" t="s">
        <v>63</v>
      </c>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13"/>
      <c r="AL153" s="36"/>
    </row>
    <row r="154" spans="1:38" s="14" customFormat="1" ht="6.75" customHeight="1" x14ac:dyDescent="0.25">
      <c r="A154" s="13"/>
      <c r="B154" s="36"/>
      <c r="C154" s="20"/>
      <c r="D154" s="21"/>
      <c r="H154" s="15"/>
      <c r="I154" s="22"/>
      <c r="J154" s="22"/>
      <c r="K154" s="22"/>
      <c r="L154" s="22"/>
      <c r="M154" s="22"/>
      <c r="N154" s="22"/>
      <c r="O154" s="22"/>
      <c r="P154" s="22"/>
      <c r="Q154" s="23"/>
      <c r="R154" s="22"/>
      <c r="Z154" s="19"/>
      <c r="AA154" s="22"/>
      <c r="AB154" s="22"/>
      <c r="AC154" s="23"/>
      <c r="AD154" s="22"/>
      <c r="AE154" s="22"/>
      <c r="AF154" s="22"/>
      <c r="AG154" s="22"/>
      <c r="AH154" s="22"/>
      <c r="AI154" s="22"/>
      <c r="AJ154" s="22"/>
      <c r="AK154" s="13"/>
      <c r="AL154" s="36"/>
    </row>
    <row r="155" spans="1:38" s="14" customFormat="1" ht="26.25" customHeight="1" x14ac:dyDescent="0.25">
      <c r="A155" s="13"/>
      <c r="B155" s="36"/>
      <c r="C155" s="131" t="s">
        <v>34</v>
      </c>
      <c r="D155" s="130"/>
      <c r="E155" s="132" t="s">
        <v>64</v>
      </c>
      <c r="F155" s="133"/>
      <c r="G155" s="133"/>
      <c r="H155" s="133"/>
      <c r="I155" s="133"/>
      <c r="J155" s="133"/>
      <c r="K155" s="134"/>
      <c r="L155" s="132" t="s">
        <v>65</v>
      </c>
      <c r="M155" s="133"/>
      <c r="N155" s="133"/>
      <c r="O155" s="134"/>
      <c r="P155" s="132" t="s">
        <v>66</v>
      </c>
      <c r="Q155" s="133"/>
      <c r="R155" s="133"/>
      <c r="S155" s="134"/>
      <c r="T155" s="131" t="s">
        <v>67</v>
      </c>
      <c r="U155" s="129"/>
      <c r="V155" s="129"/>
      <c r="W155" s="129"/>
      <c r="X155" s="129"/>
      <c r="Y155" s="131" t="s">
        <v>68</v>
      </c>
      <c r="Z155" s="129"/>
      <c r="AA155" s="129"/>
      <c r="AB155" s="130"/>
      <c r="AC155" s="129" t="s">
        <v>69</v>
      </c>
      <c r="AD155" s="129"/>
      <c r="AE155" s="129"/>
      <c r="AF155" s="129"/>
      <c r="AG155" s="129"/>
      <c r="AH155" s="129"/>
      <c r="AI155" s="129"/>
      <c r="AJ155" s="130"/>
      <c r="AK155" s="13"/>
      <c r="AL155" s="36"/>
    </row>
    <row r="156" spans="1:38" s="14" customFormat="1" ht="26.25" customHeight="1" x14ac:dyDescent="0.25">
      <c r="A156" s="13"/>
      <c r="B156" s="36"/>
      <c r="C156" s="127">
        <v>1</v>
      </c>
      <c r="D156" s="128"/>
      <c r="E156" s="113"/>
      <c r="F156" s="114"/>
      <c r="G156" s="114"/>
      <c r="H156" s="114"/>
      <c r="I156" s="114"/>
      <c r="J156" s="114"/>
      <c r="K156" s="115"/>
      <c r="L156" s="113"/>
      <c r="M156" s="114"/>
      <c r="N156" s="114"/>
      <c r="O156" s="115"/>
      <c r="P156" s="113"/>
      <c r="Q156" s="114"/>
      <c r="R156" s="114"/>
      <c r="S156" s="115"/>
      <c r="T156" s="113"/>
      <c r="U156" s="114"/>
      <c r="V156" s="114"/>
      <c r="W156" s="114"/>
      <c r="X156" s="114"/>
      <c r="Y156" s="113"/>
      <c r="Z156" s="114"/>
      <c r="AA156" s="114"/>
      <c r="AB156" s="115"/>
      <c r="AC156" s="114"/>
      <c r="AD156" s="114"/>
      <c r="AE156" s="114"/>
      <c r="AF156" s="114"/>
      <c r="AG156" s="114"/>
      <c r="AH156" s="114"/>
      <c r="AI156" s="114"/>
      <c r="AJ156" s="115"/>
      <c r="AK156" s="13"/>
      <c r="AL156" s="36"/>
    </row>
    <row r="157" spans="1:38" s="14" customFormat="1" ht="26.25" customHeight="1" x14ac:dyDescent="0.25">
      <c r="A157" s="13"/>
      <c r="B157" s="36"/>
      <c r="C157" s="127">
        <v>2</v>
      </c>
      <c r="D157" s="128"/>
      <c r="E157" s="113"/>
      <c r="F157" s="114"/>
      <c r="G157" s="114"/>
      <c r="H157" s="114"/>
      <c r="I157" s="114"/>
      <c r="J157" s="114"/>
      <c r="K157" s="115"/>
      <c r="L157" s="113"/>
      <c r="M157" s="114"/>
      <c r="N157" s="114"/>
      <c r="O157" s="115"/>
      <c r="P157" s="113"/>
      <c r="Q157" s="114"/>
      <c r="R157" s="114"/>
      <c r="S157" s="115"/>
      <c r="T157" s="113"/>
      <c r="U157" s="114"/>
      <c r="V157" s="114"/>
      <c r="W157" s="114"/>
      <c r="X157" s="114"/>
      <c r="Y157" s="113"/>
      <c r="Z157" s="114"/>
      <c r="AA157" s="114"/>
      <c r="AB157" s="115"/>
      <c r="AC157" s="114"/>
      <c r="AD157" s="114"/>
      <c r="AE157" s="114"/>
      <c r="AF157" s="114"/>
      <c r="AG157" s="114"/>
      <c r="AH157" s="114"/>
      <c r="AI157" s="114"/>
      <c r="AJ157" s="115"/>
      <c r="AK157" s="13"/>
      <c r="AL157" s="36"/>
    </row>
    <row r="158" spans="1:38" s="14" customFormat="1" ht="26.25" customHeight="1" x14ac:dyDescent="0.25">
      <c r="A158" s="13"/>
      <c r="B158" s="36"/>
      <c r="C158" s="127">
        <v>3</v>
      </c>
      <c r="D158" s="128"/>
      <c r="E158" s="113"/>
      <c r="F158" s="114"/>
      <c r="G158" s="114"/>
      <c r="H158" s="114"/>
      <c r="I158" s="114"/>
      <c r="J158" s="114"/>
      <c r="K158" s="115"/>
      <c r="L158" s="113"/>
      <c r="M158" s="114"/>
      <c r="N158" s="114"/>
      <c r="O158" s="115"/>
      <c r="P158" s="113"/>
      <c r="Q158" s="114"/>
      <c r="R158" s="114"/>
      <c r="S158" s="115"/>
      <c r="T158" s="113"/>
      <c r="U158" s="114"/>
      <c r="V158" s="114"/>
      <c r="W158" s="114"/>
      <c r="X158" s="114"/>
      <c r="Y158" s="113"/>
      <c r="Z158" s="114"/>
      <c r="AA158" s="114"/>
      <c r="AB158" s="115"/>
      <c r="AC158" s="114"/>
      <c r="AD158" s="114"/>
      <c r="AE158" s="114"/>
      <c r="AF158" s="114"/>
      <c r="AG158" s="114"/>
      <c r="AH158" s="114"/>
      <c r="AI158" s="114"/>
      <c r="AJ158" s="115"/>
      <c r="AK158" s="13"/>
      <c r="AL158" s="36"/>
    </row>
    <row r="159" spans="1:38" s="14" customFormat="1" ht="26.25" customHeight="1" x14ac:dyDescent="0.25">
      <c r="A159" s="13"/>
      <c r="B159" s="36"/>
      <c r="C159" s="127">
        <v>4</v>
      </c>
      <c r="D159" s="128"/>
      <c r="E159" s="113"/>
      <c r="F159" s="114"/>
      <c r="G159" s="114"/>
      <c r="H159" s="114"/>
      <c r="I159" s="114"/>
      <c r="J159" s="114"/>
      <c r="K159" s="115"/>
      <c r="L159" s="113"/>
      <c r="M159" s="114"/>
      <c r="N159" s="114"/>
      <c r="O159" s="115"/>
      <c r="P159" s="113"/>
      <c r="Q159" s="114"/>
      <c r="R159" s="114"/>
      <c r="S159" s="115"/>
      <c r="T159" s="113"/>
      <c r="U159" s="114"/>
      <c r="V159" s="114"/>
      <c r="W159" s="114"/>
      <c r="X159" s="114"/>
      <c r="Y159" s="113"/>
      <c r="Z159" s="114"/>
      <c r="AA159" s="114"/>
      <c r="AB159" s="115"/>
      <c r="AC159" s="114"/>
      <c r="AD159" s="114"/>
      <c r="AE159" s="114"/>
      <c r="AF159" s="114"/>
      <c r="AG159" s="114"/>
      <c r="AH159" s="114"/>
      <c r="AI159" s="114"/>
      <c r="AJ159" s="115"/>
      <c r="AK159" s="13"/>
      <c r="AL159" s="36"/>
    </row>
    <row r="160" spans="1:38" s="14" customFormat="1" ht="26.25" customHeight="1" x14ac:dyDescent="0.25">
      <c r="A160" s="13"/>
      <c r="B160" s="36"/>
      <c r="C160" s="127">
        <v>5</v>
      </c>
      <c r="D160" s="128"/>
      <c r="E160" s="113"/>
      <c r="F160" s="114"/>
      <c r="G160" s="114"/>
      <c r="H160" s="114"/>
      <c r="I160" s="114"/>
      <c r="J160" s="114"/>
      <c r="K160" s="115"/>
      <c r="L160" s="113"/>
      <c r="M160" s="114"/>
      <c r="N160" s="114"/>
      <c r="O160" s="115"/>
      <c r="P160" s="113"/>
      <c r="Q160" s="114"/>
      <c r="R160" s="114"/>
      <c r="S160" s="115"/>
      <c r="T160" s="113"/>
      <c r="U160" s="114"/>
      <c r="V160" s="114"/>
      <c r="W160" s="114"/>
      <c r="X160" s="114"/>
      <c r="Y160" s="113"/>
      <c r="Z160" s="114"/>
      <c r="AA160" s="114"/>
      <c r="AB160" s="115"/>
      <c r="AC160" s="114"/>
      <c r="AD160" s="114"/>
      <c r="AE160" s="114"/>
      <c r="AF160" s="114"/>
      <c r="AG160" s="114"/>
      <c r="AH160" s="114"/>
      <c r="AI160" s="114"/>
      <c r="AJ160" s="115"/>
      <c r="AK160" s="13"/>
      <c r="AL160" s="36"/>
    </row>
    <row r="161" spans="1:38" s="14" customFormat="1" ht="26.25" customHeight="1" x14ac:dyDescent="0.25">
      <c r="A161" s="13"/>
      <c r="B161" s="36"/>
      <c r="C161" s="127">
        <v>6</v>
      </c>
      <c r="D161" s="128"/>
      <c r="E161" s="113"/>
      <c r="F161" s="114"/>
      <c r="G161" s="114"/>
      <c r="H161" s="114"/>
      <c r="I161" s="114"/>
      <c r="J161" s="114"/>
      <c r="K161" s="115"/>
      <c r="L161" s="113"/>
      <c r="M161" s="114"/>
      <c r="N161" s="114"/>
      <c r="O161" s="115"/>
      <c r="P161" s="113"/>
      <c r="Q161" s="114"/>
      <c r="R161" s="114"/>
      <c r="S161" s="115"/>
      <c r="T161" s="113"/>
      <c r="U161" s="114"/>
      <c r="V161" s="114"/>
      <c r="W161" s="114"/>
      <c r="X161" s="114"/>
      <c r="Y161" s="113"/>
      <c r="Z161" s="114"/>
      <c r="AA161" s="114"/>
      <c r="AB161" s="115"/>
      <c r="AC161" s="114"/>
      <c r="AD161" s="114"/>
      <c r="AE161" s="114"/>
      <c r="AF161" s="114"/>
      <c r="AG161" s="114"/>
      <c r="AH161" s="114"/>
      <c r="AI161" s="114"/>
      <c r="AJ161" s="115"/>
      <c r="AK161" s="13"/>
      <c r="AL161" s="36"/>
    </row>
    <row r="162" spans="1:38" s="14" customFormat="1" ht="26.25" customHeight="1" x14ac:dyDescent="0.25">
      <c r="A162" s="13"/>
      <c r="B162" s="36"/>
      <c r="C162" s="127">
        <v>7</v>
      </c>
      <c r="D162" s="128"/>
      <c r="E162" s="113"/>
      <c r="F162" s="114"/>
      <c r="G162" s="114"/>
      <c r="H162" s="114"/>
      <c r="I162" s="114"/>
      <c r="J162" s="114"/>
      <c r="K162" s="115"/>
      <c r="L162" s="113"/>
      <c r="M162" s="114"/>
      <c r="N162" s="114"/>
      <c r="O162" s="115"/>
      <c r="P162" s="113"/>
      <c r="Q162" s="114"/>
      <c r="R162" s="114"/>
      <c r="S162" s="115"/>
      <c r="T162" s="113"/>
      <c r="U162" s="114"/>
      <c r="V162" s="114"/>
      <c r="W162" s="114"/>
      <c r="X162" s="114"/>
      <c r="Y162" s="113"/>
      <c r="Z162" s="114"/>
      <c r="AA162" s="114"/>
      <c r="AB162" s="115"/>
      <c r="AC162" s="114"/>
      <c r="AD162" s="114"/>
      <c r="AE162" s="114"/>
      <c r="AF162" s="114"/>
      <c r="AG162" s="114"/>
      <c r="AH162" s="114"/>
      <c r="AI162" s="114"/>
      <c r="AJ162" s="115"/>
      <c r="AK162" s="13"/>
      <c r="AL162" s="36"/>
    </row>
    <row r="163" spans="1:38" s="78" customFormat="1" ht="15" customHeight="1" x14ac:dyDescent="0.25">
      <c r="A163" s="80"/>
      <c r="B163" s="80"/>
      <c r="C163" s="83"/>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6"/>
      <c r="AE163" s="84"/>
      <c r="AF163" s="90"/>
      <c r="AG163" s="90"/>
      <c r="AH163" s="90"/>
      <c r="AI163" s="90"/>
      <c r="AJ163" s="90"/>
      <c r="AK163" s="80"/>
      <c r="AL163" s="80"/>
    </row>
    <row r="164" spans="1:38" s="14" customFormat="1" ht="26.25" customHeight="1" x14ac:dyDescent="0.25">
      <c r="A164" s="13"/>
      <c r="B164" s="36"/>
      <c r="C164" s="96" t="s">
        <v>70</v>
      </c>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13"/>
      <c r="AL164" s="36"/>
    </row>
    <row r="165" spans="1:38" s="14" customFormat="1" ht="30" customHeight="1" x14ac:dyDescent="0.25">
      <c r="A165" s="13"/>
      <c r="B165" s="36"/>
      <c r="C165" s="116" t="s">
        <v>864</v>
      </c>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3"/>
      <c r="AL165" s="36"/>
    </row>
    <row r="166" spans="1:38" s="14" customFormat="1" ht="26.25" customHeight="1" x14ac:dyDescent="0.25">
      <c r="A166" s="13"/>
      <c r="B166" s="36"/>
      <c r="C166" s="14" t="s">
        <v>854</v>
      </c>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13"/>
      <c r="AL166" s="36"/>
    </row>
    <row r="167" spans="1:38" s="14" customFormat="1" ht="6.75" customHeight="1" x14ac:dyDescent="0.25">
      <c r="A167" s="13"/>
      <c r="B167" s="36"/>
      <c r="C167" s="20"/>
      <c r="D167" s="21"/>
      <c r="H167" s="15"/>
      <c r="I167" s="22"/>
      <c r="J167" s="22"/>
      <c r="K167" s="22"/>
      <c r="L167" s="22"/>
      <c r="M167" s="22"/>
      <c r="N167" s="22"/>
      <c r="O167" s="22"/>
      <c r="P167" s="22"/>
      <c r="Q167" s="23"/>
      <c r="R167" s="22"/>
      <c r="Z167" s="19"/>
      <c r="AA167" s="22"/>
      <c r="AB167" s="22"/>
      <c r="AC167" s="23"/>
      <c r="AD167" s="22"/>
      <c r="AE167" s="22"/>
      <c r="AF167" s="22"/>
      <c r="AG167" s="22"/>
      <c r="AH167" s="22"/>
      <c r="AI167" s="22"/>
      <c r="AJ167" s="22"/>
      <c r="AK167" s="13"/>
      <c r="AL167" s="36"/>
    </row>
    <row r="168" spans="1:38" s="14" customFormat="1" ht="26.25" customHeight="1" x14ac:dyDescent="0.25">
      <c r="A168" s="46"/>
      <c r="B168" s="46"/>
      <c r="C168" s="47" t="s">
        <v>71</v>
      </c>
      <c r="D168" s="47"/>
      <c r="E168" s="47"/>
      <c r="F168" s="47"/>
      <c r="G168" s="113"/>
      <c r="H168" s="114"/>
      <c r="I168" s="114"/>
      <c r="J168" s="114"/>
      <c r="K168" s="114"/>
      <c r="L168" s="114"/>
      <c r="M168" s="114"/>
      <c r="N168" s="114"/>
      <c r="O168" s="114"/>
      <c r="P168" s="114"/>
      <c r="Q168" s="114"/>
      <c r="R168" s="115"/>
      <c r="S168" s="48"/>
      <c r="T168" s="47" t="s">
        <v>71</v>
      </c>
      <c r="U168" s="47"/>
      <c r="V168" s="47"/>
      <c r="W168" s="47"/>
      <c r="X168" s="113"/>
      <c r="Y168" s="114"/>
      <c r="Z168" s="114"/>
      <c r="AA168" s="114"/>
      <c r="AB168" s="114"/>
      <c r="AC168" s="114"/>
      <c r="AD168" s="114"/>
      <c r="AE168" s="114"/>
      <c r="AF168" s="114"/>
      <c r="AG168" s="114"/>
      <c r="AH168" s="114"/>
      <c r="AI168" s="114"/>
      <c r="AJ168" s="115"/>
      <c r="AK168" s="46"/>
      <c r="AL168" s="46"/>
    </row>
    <row r="169" spans="1:38" s="14" customFormat="1" ht="6.75" customHeight="1" x14ac:dyDescent="0.25">
      <c r="A169" s="13"/>
      <c r="B169" s="36"/>
      <c r="C169" s="65"/>
      <c r="D169" s="66"/>
      <c r="E169" s="63"/>
      <c r="F169" s="63"/>
      <c r="G169" s="37"/>
      <c r="H169" s="67"/>
      <c r="I169" s="37"/>
      <c r="J169" s="37"/>
      <c r="K169" s="37"/>
      <c r="L169" s="37"/>
      <c r="M169" s="37"/>
      <c r="N169" s="37"/>
      <c r="O169" s="37"/>
      <c r="P169" s="37"/>
      <c r="Q169" s="38"/>
      <c r="R169" s="37"/>
      <c r="S169" s="63"/>
      <c r="T169" s="63"/>
      <c r="U169" s="63"/>
      <c r="V169" s="63"/>
      <c r="W169" s="63"/>
      <c r="X169" s="37"/>
      <c r="Y169" s="37"/>
      <c r="Z169" s="37"/>
      <c r="AA169" s="37"/>
      <c r="AB169" s="37"/>
      <c r="AC169" s="38"/>
      <c r="AD169" s="37"/>
      <c r="AE169" s="37"/>
      <c r="AF169" s="37"/>
      <c r="AG169" s="37"/>
      <c r="AH169" s="37"/>
      <c r="AI169" s="37"/>
      <c r="AJ169" s="37"/>
      <c r="AK169" s="13"/>
      <c r="AL169" s="36"/>
    </row>
    <row r="170" spans="1:38" s="14" customFormat="1" ht="26.25" customHeight="1" x14ac:dyDescent="0.25">
      <c r="A170" s="46"/>
      <c r="B170" s="46"/>
      <c r="C170" s="47" t="s">
        <v>72</v>
      </c>
      <c r="D170" s="47"/>
      <c r="E170" s="47"/>
      <c r="F170" s="47"/>
      <c r="G170" s="113"/>
      <c r="H170" s="114"/>
      <c r="I170" s="114"/>
      <c r="J170" s="114"/>
      <c r="K170" s="114"/>
      <c r="L170" s="114"/>
      <c r="M170" s="114"/>
      <c r="N170" s="114"/>
      <c r="O170" s="114"/>
      <c r="P170" s="114"/>
      <c r="Q170" s="114"/>
      <c r="R170" s="115"/>
      <c r="S170" s="48"/>
      <c r="T170" s="47" t="s">
        <v>72</v>
      </c>
      <c r="U170" s="47"/>
      <c r="V170" s="47"/>
      <c r="W170" s="47"/>
      <c r="X170" s="113"/>
      <c r="Y170" s="114"/>
      <c r="Z170" s="114"/>
      <c r="AA170" s="114"/>
      <c r="AB170" s="114"/>
      <c r="AC170" s="114"/>
      <c r="AD170" s="114"/>
      <c r="AE170" s="114"/>
      <c r="AF170" s="114"/>
      <c r="AG170" s="114"/>
      <c r="AH170" s="114"/>
      <c r="AI170" s="114"/>
      <c r="AJ170" s="115"/>
      <c r="AK170" s="46"/>
      <c r="AL170" s="46"/>
    </row>
    <row r="171" spans="1:38" s="14" customFormat="1" ht="6.75" customHeight="1" x14ac:dyDescent="0.25">
      <c r="A171" s="13"/>
      <c r="B171" s="36"/>
      <c r="C171" s="65"/>
      <c r="D171" s="66"/>
      <c r="E171" s="63"/>
      <c r="F171" s="63"/>
      <c r="G171" s="37"/>
      <c r="H171" s="67"/>
      <c r="I171" s="37"/>
      <c r="J171" s="37"/>
      <c r="K171" s="37"/>
      <c r="L171" s="37"/>
      <c r="M171" s="37"/>
      <c r="N171" s="37"/>
      <c r="O171" s="37"/>
      <c r="P171" s="37"/>
      <c r="Q171" s="38"/>
      <c r="R171" s="37"/>
      <c r="S171" s="63"/>
      <c r="T171" s="63"/>
      <c r="U171" s="63"/>
      <c r="V171" s="63"/>
      <c r="W171" s="63"/>
      <c r="X171" s="37"/>
      <c r="Y171" s="37"/>
      <c r="Z171" s="37"/>
      <c r="AA171" s="37"/>
      <c r="AB171" s="37"/>
      <c r="AC171" s="38"/>
      <c r="AD171" s="37"/>
      <c r="AE171" s="37"/>
      <c r="AF171" s="37"/>
      <c r="AG171" s="37"/>
      <c r="AH171" s="37"/>
      <c r="AI171" s="37"/>
      <c r="AJ171" s="37"/>
      <c r="AK171" s="13"/>
      <c r="AL171" s="36"/>
    </row>
    <row r="172" spans="1:38" s="14" customFormat="1" ht="26.25" customHeight="1" x14ac:dyDescent="0.25">
      <c r="A172" s="46"/>
      <c r="B172" s="46"/>
      <c r="C172" s="47" t="s">
        <v>73</v>
      </c>
      <c r="D172" s="47"/>
      <c r="E172" s="47"/>
      <c r="F172" s="47"/>
      <c r="G172" s="113"/>
      <c r="H172" s="114"/>
      <c r="I172" s="114"/>
      <c r="J172" s="114"/>
      <c r="K172" s="114"/>
      <c r="L172" s="114"/>
      <c r="M172" s="114"/>
      <c r="N172" s="114"/>
      <c r="O172" s="114"/>
      <c r="P172" s="114"/>
      <c r="Q172" s="114"/>
      <c r="R172" s="115"/>
      <c r="S172" s="48"/>
      <c r="T172" s="47" t="s">
        <v>73</v>
      </c>
      <c r="U172" s="47"/>
      <c r="V172" s="47"/>
      <c r="W172" s="47"/>
      <c r="X172" s="113"/>
      <c r="Y172" s="114"/>
      <c r="Z172" s="114"/>
      <c r="AA172" s="114"/>
      <c r="AB172" s="114"/>
      <c r="AC172" s="114"/>
      <c r="AD172" s="114"/>
      <c r="AE172" s="114"/>
      <c r="AF172" s="114"/>
      <c r="AG172" s="114"/>
      <c r="AH172" s="114"/>
      <c r="AI172" s="114"/>
      <c r="AJ172" s="115"/>
      <c r="AK172" s="46"/>
      <c r="AL172" s="46"/>
    </row>
    <row r="173" spans="1:38" s="14" customFormat="1" ht="6.75" customHeight="1" x14ac:dyDescent="0.25">
      <c r="A173" s="13"/>
      <c r="B173" s="36"/>
      <c r="C173" s="65"/>
      <c r="D173" s="66"/>
      <c r="E173" s="63"/>
      <c r="F173" s="63"/>
      <c r="G173" s="37"/>
      <c r="H173" s="67"/>
      <c r="I173" s="37"/>
      <c r="J173" s="37"/>
      <c r="K173" s="37"/>
      <c r="L173" s="37"/>
      <c r="M173" s="37"/>
      <c r="N173" s="37"/>
      <c r="O173" s="37"/>
      <c r="P173" s="37"/>
      <c r="Q173" s="38"/>
      <c r="R173" s="37"/>
      <c r="S173" s="63"/>
      <c r="T173" s="63"/>
      <c r="U173" s="63"/>
      <c r="V173" s="63"/>
      <c r="W173" s="63"/>
      <c r="X173" s="37"/>
      <c r="Y173" s="37"/>
      <c r="Z173" s="37"/>
      <c r="AA173" s="37"/>
      <c r="AB173" s="37"/>
      <c r="AC173" s="38"/>
      <c r="AD173" s="37"/>
      <c r="AE173" s="37"/>
      <c r="AF173" s="37"/>
      <c r="AG173" s="37"/>
      <c r="AH173" s="37"/>
      <c r="AI173" s="37"/>
      <c r="AJ173" s="37"/>
      <c r="AK173" s="13"/>
      <c r="AL173" s="36"/>
    </row>
    <row r="174" spans="1:38" s="14" customFormat="1" ht="26.25" customHeight="1" x14ac:dyDescent="0.25">
      <c r="A174" s="46"/>
      <c r="B174" s="46"/>
      <c r="C174" s="47" t="s">
        <v>74</v>
      </c>
      <c r="D174" s="47"/>
      <c r="E174" s="47"/>
      <c r="F174" s="47"/>
      <c r="G174" s="113"/>
      <c r="H174" s="114"/>
      <c r="I174" s="114"/>
      <c r="J174" s="114"/>
      <c r="K174" s="114"/>
      <c r="L174" s="114"/>
      <c r="M174" s="114"/>
      <c r="N174" s="114"/>
      <c r="O174" s="114"/>
      <c r="P174" s="114"/>
      <c r="Q174" s="114"/>
      <c r="R174" s="115"/>
      <c r="S174" s="48"/>
      <c r="T174" s="47" t="s">
        <v>74</v>
      </c>
      <c r="U174" s="47"/>
      <c r="V174" s="47"/>
      <c r="W174" s="47"/>
      <c r="X174" s="113"/>
      <c r="Y174" s="114"/>
      <c r="Z174" s="114"/>
      <c r="AA174" s="114"/>
      <c r="AB174" s="114"/>
      <c r="AC174" s="114"/>
      <c r="AD174" s="114"/>
      <c r="AE174" s="114"/>
      <c r="AF174" s="114"/>
      <c r="AG174" s="114"/>
      <c r="AH174" s="114"/>
      <c r="AI174" s="114"/>
      <c r="AJ174" s="115"/>
      <c r="AK174" s="46"/>
      <c r="AL174" s="46"/>
    </row>
    <row r="175" spans="1:38" s="14" customFormat="1" ht="6.75" customHeight="1" x14ac:dyDescent="0.25">
      <c r="A175" s="13"/>
      <c r="B175" s="36"/>
      <c r="C175" s="65"/>
      <c r="D175" s="66"/>
      <c r="E175" s="63"/>
      <c r="F175" s="63"/>
      <c r="G175" s="37"/>
      <c r="H175" s="67"/>
      <c r="I175" s="37"/>
      <c r="J175" s="37"/>
      <c r="K175" s="37"/>
      <c r="L175" s="37"/>
      <c r="M175" s="37"/>
      <c r="N175" s="37"/>
      <c r="O175" s="37"/>
      <c r="P175" s="37"/>
      <c r="Q175" s="38"/>
      <c r="R175" s="37"/>
      <c r="S175" s="63"/>
      <c r="T175" s="63"/>
      <c r="U175" s="63"/>
      <c r="V175" s="63"/>
      <c r="W175" s="63"/>
      <c r="X175" s="37"/>
      <c r="Y175" s="37"/>
      <c r="Z175" s="37"/>
      <c r="AA175" s="37"/>
      <c r="AB175" s="37"/>
      <c r="AC175" s="38"/>
      <c r="AD175" s="37"/>
      <c r="AE175" s="37"/>
      <c r="AF175" s="37"/>
      <c r="AG175" s="37"/>
      <c r="AH175" s="37"/>
      <c r="AI175" s="37"/>
      <c r="AJ175" s="37"/>
      <c r="AK175" s="13"/>
      <c r="AL175" s="36"/>
    </row>
    <row r="176" spans="1:38" s="14" customFormat="1" ht="26.25" customHeight="1" x14ac:dyDescent="0.25">
      <c r="A176" s="46"/>
      <c r="B176" s="46"/>
      <c r="C176" s="47" t="s">
        <v>75</v>
      </c>
      <c r="D176" s="47"/>
      <c r="E176" s="47"/>
      <c r="F176" s="47"/>
      <c r="G176" s="125"/>
      <c r="H176" s="114"/>
      <c r="I176" s="114"/>
      <c r="J176" s="114"/>
      <c r="K176" s="114"/>
      <c r="L176" s="114"/>
      <c r="M176" s="114"/>
      <c r="N176" s="114"/>
      <c r="O176" s="114"/>
      <c r="P176" s="114"/>
      <c r="Q176" s="114"/>
      <c r="R176" s="115"/>
      <c r="S176" s="48"/>
      <c r="T176" s="47" t="s">
        <v>75</v>
      </c>
      <c r="U176" s="47"/>
      <c r="V176" s="47"/>
      <c r="W176" s="47"/>
      <c r="X176" s="113"/>
      <c r="Y176" s="114"/>
      <c r="Z176" s="114"/>
      <c r="AA176" s="114"/>
      <c r="AB176" s="114"/>
      <c r="AC176" s="114"/>
      <c r="AD176" s="114"/>
      <c r="AE176" s="114"/>
      <c r="AF176" s="114"/>
      <c r="AG176" s="114"/>
      <c r="AH176" s="114"/>
      <c r="AI176" s="114"/>
      <c r="AJ176" s="115"/>
      <c r="AK176" s="46"/>
      <c r="AL176" s="46"/>
    </row>
    <row r="177" spans="1:38" s="14" customFormat="1" ht="6.75" customHeight="1" x14ac:dyDescent="0.25">
      <c r="A177" s="13"/>
      <c r="B177" s="36"/>
      <c r="C177" s="65"/>
      <c r="D177" s="66"/>
      <c r="E177" s="63"/>
      <c r="F177" s="63"/>
      <c r="G177" s="37"/>
      <c r="H177" s="67"/>
      <c r="I177" s="37"/>
      <c r="J177" s="37"/>
      <c r="K177" s="37"/>
      <c r="L177" s="37"/>
      <c r="M177" s="37"/>
      <c r="N177" s="37"/>
      <c r="O177" s="37"/>
      <c r="P177" s="37"/>
      <c r="Q177" s="38"/>
      <c r="R177" s="37"/>
      <c r="S177" s="63"/>
      <c r="T177" s="63"/>
      <c r="U177" s="63"/>
      <c r="V177" s="63"/>
      <c r="W177" s="63"/>
      <c r="X177" s="37"/>
      <c r="Y177" s="37"/>
      <c r="Z177" s="37"/>
      <c r="AA177" s="37"/>
      <c r="AB177" s="37"/>
      <c r="AC177" s="38"/>
      <c r="AD177" s="37"/>
      <c r="AE177" s="37"/>
      <c r="AF177" s="37"/>
      <c r="AG177" s="37"/>
      <c r="AH177" s="37"/>
      <c r="AI177" s="37"/>
      <c r="AJ177" s="37"/>
      <c r="AK177" s="13"/>
      <c r="AL177" s="36"/>
    </row>
    <row r="178" spans="1:38" s="14" customFormat="1" ht="26.25" customHeight="1" x14ac:dyDescent="0.25">
      <c r="A178" s="46"/>
      <c r="B178" s="46"/>
      <c r="C178" s="47" t="s">
        <v>76</v>
      </c>
      <c r="D178" s="47"/>
      <c r="E178" s="47"/>
      <c r="F178" s="47"/>
      <c r="G178" s="113"/>
      <c r="H178" s="114"/>
      <c r="I178" s="114"/>
      <c r="J178" s="114"/>
      <c r="K178" s="114"/>
      <c r="L178" s="114"/>
      <c r="M178" s="114"/>
      <c r="N178" s="114"/>
      <c r="O178" s="114"/>
      <c r="P178" s="114"/>
      <c r="Q178" s="114"/>
      <c r="R178" s="115"/>
      <c r="S178" s="48"/>
      <c r="T178" s="47" t="s">
        <v>76</v>
      </c>
      <c r="U178" s="47"/>
      <c r="V178" s="47"/>
      <c r="W178" s="47"/>
      <c r="X178" s="113"/>
      <c r="Y178" s="114"/>
      <c r="Z178" s="114"/>
      <c r="AA178" s="114"/>
      <c r="AB178" s="114"/>
      <c r="AC178" s="114"/>
      <c r="AD178" s="114"/>
      <c r="AE178" s="114"/>
      <c r="AF178" s="114"/>
      <c r="AG178" s="114"/>
      <c r="AH178" s="114"/>
      <c r="AI178" s="114"/>
      <c r="AJ178" s="115"/>
      <c r="AK178" s="46"/>
      <c r="AL178" s="46"/>
    </row>
    <row r="179" spans="1:38" s="14" customFormat="1" ht="30" customHeight="1" x14ac:dyDescent="0.25">
      <c r="A179" s="46"/>
      <c r="B179" s="46"/>
      <c r="C179" s="126" t="s">
        <v>77</v>
      </c>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46"/>
      <c r="AL179" s="46"/>
    </row>
    <row r="180" spans="1:38" s="14" customFormat="1" ht="6.75" customHeight="1" x14ac:dyDescent="0.25">
      <c r="A180" s="13"/>
      <c r="B180" s="36"/>
      <c r="C180" s="65"/>
      <c r="D180" s="66"/>
      <c r="E180" s="63"/>
      <c r="F180" s="63"/>
      <c r="G180" s="63"/>
      <c r="H180" s="68"/>
      <c r="I180" s="61"/>
      <c r="J180" s="61"/>
      <c r="K180" s="61"/>
      <c r="L180" s="61"/>
      <c r="M180" s="61"/>
      <c r="N180" s="61"/>
      <c r="O180" s="61"/>
      <c r="P180" s="61"/>
      <c r="Q180" s="62"/>
      <c r="R180" s="61"/>
      <c r="S180" s="63"/>
      <c r="T180" s="63"/>
      <c r="U180" s="63"/>
      <c r="V180" s="63"/>
      <c r="W180" s="63"/>
      <c r="X180" s="63"/>
      <c r="Y180" s="63"/>
      <c r="Z180" s="64"/>
      <c r="AA180" s="61"/>
      <c r="AB180" s="61"/>
      <c r="AC180" s="62"/>
      <c r="AD180" s="61"/>
      <c r="AE180" s="61"/>
      <c r="AF180" s="61"/>
      <c r="AG180" s="61"/>
      <c r="AH180" s="61"/>
      <c r="AI180" s="61"/>
      <c r="AJ180" s="61"/>
      <c r="AK180" s="13"/>
      <c r="AL180" s="36"/>
    </row>
    <row r="181" spans="1:38" s="14" customFormat="1" ht="26.25" customHeight="1" x14ac:dyDescent="0.25">
      <c r="A181" s="46"/>
      <c r="B181" s="46"/>
      <c r="C181" s="47" t="s">
        <v>82</v>
      </c>
      <c r="D181" s="47"/>
      <c r="E181" s="47"/>
      <c r="F181" s="47"/>
      <c r="G181" s="113"/>
      <c r="H181" s="114"/>
      <c r="I181" s="114"/>
      <c r="J181" s="114"/>
      <c r="K181" s="114"/>
      <c r="L181" s="114"/>
      <c r="M181" s="114"/>
      <c r="N181" s="114"/>
      <c r="O181" s="114"/>
      <c r="P181" s="114"/>
      <c r="Q181" s="114"/>
      <c r="R181" s="115"/>
      <c r="S181" s="48"/>
      <c r="T181" s="47" t="s">
        <v>82</v>
      </c>
      <c r="U181" s="47"/>
      <c r="V181" s="47"/>
      <c r="W181" s="47"/>
      <c r="X181" s="113"/>
      <c r="Y181" s="114"/>
      <c r="Z181" s="114"/>
      <c r="AA181" s="114"/>
      <c r="AB181" s="114"/>
      <c r="AC181" s="114"/>
      <c r="AD181" s="114"/>
      <c r="AE181" s="114"/>
      <c r="AF181" s="114"/>
      <c r="AG181" s="114"/>
      <c r="AH181" s="114"/>
      <c r="AI181" s="114"/>
      <c r="AJ181" s="115"/>
      <c r="AK181" s="46"/>
      <c r="AL181" s="46"/>
    </row>
    <row r="182" spans="1:38" s="14" customFormat="1" ht="6.75" customHeight="1" x14ac:dyDescent="0.25">
      <c r="A182" s="13"/>
      <c r="B182" s="36"/>
      <c r="C182" s="65"/>
      <c r="D182" s="66"/>
      <c r="E182" s="63"/>
      <c r="F182" s="63"/>
      <c r="G182" s="37"/>
      <c r="H182" s="67"/>
      <c r="I182" s="37"/>
      <c r="J182" s="37"/>
      <c r="K182" s="37"/>
      <c r="L182" s="37"/>
      <c r="M182" s="37"/>
      <c r="N182" s="37"/>
      <c r="O182" s="37"/>
      <c r="P182" s="37"/>
      <c r="Q182" s="38"/>
      <c r="R182" s="37"/>
      <c r="S182" s="63"/>
      <c r="T182" s="65"/>
      <c r="U182" s="63"/>
      <c r="V182" s="63"/>
      <c r="W182" s="63"/>
      <c r="X182" s="37"/>
      <c r="Y182" s="37"/>
      <c r="Z182" s="37"/>
      <c r="AA182" s="37"/>
      <c r="AB182" s="37"/>
      <c r="AC182" s="38"/>
      <c r="AD182" s="37"/>
      <c r="AE182" s="37"/>
      <c r="AF182" s="37"/>
      <c r="AG182" s="37"/>
      <c r="AH182" s="37"/>
      <c r="AI182" s="37"/>
      <c r="AJ182" s="37"/>
      <c r="AK182" s="13"/>
      <c r="AL182" s="36"/>
    </row>
    <row r="183" spans="1:38" s="14" customFormat="1" ht="26.25" customHeight="1" x14ac:dyDescent="0.25">
      <c r="A183" s="46"/>
      <c r="B183" s="46"/>
      <c r="C183" s="47" t="s">
        <v>396</v>
      </c>
      <c r="D183" s="47"/>
      <c r="E183" s="47"/>
      <c r="F183" s="47"/>
      <c r="G183" s="113"/>
      <c r="H183" s="114"/>
      <c r="I183" s="114"/>
      <c r="J183" s="114"/>
      <c r="K183" s="114"/>
      <c r="L183" s="114"/>
      <c r="M183" s="114"/>
      <c r="N183" s="114"/>
      <c r="O183" s="114"/>
      <c r="P183" s="114"/>
      <c r="Q183" s="114"/>
      <c r="R183" s="115"/>
      <c r="S183" s="48"/>
      <c r="T183" s="47" t="s">
        <v>396</v>
      </c>
      <c r="U183" s="47"/>
      <c r="V183" s="47"/>
      <c r="W183" s="47"/>
      <c r="X183" s="113"/>
      <c r="Y183" s="114"/>
      <c r="Z183" s="114"/>
      <c r="AA183" s="114"/>
      <c r="AB183" s="114"/>
      <c r="AC183" s="114"/>
      <c r="AD183" s="114"/>
      <c r="AE183" s="114"/>
      <c r="AF183" s="114"/>
      <c r="AG183" s="114"/>
      <c r="AH183" s="114"/>
      <c r="AI183" s="114"/>
      <c r="AJ183" s="115"/>
      <c r="AK183" s="46"/>
      <c r="AL183" s="46"/>
    </row>
    <row r="184" spans="1:38" s="14" customFormat="1" ht="6.75" customHeight="1" x14ac:dyDescent="0.25">
      <c r="A184" s="13"/>
      <c r="B184" s="36"/>
      <c r="C184" s="65"/>
      <c r="D184" s="66"/>
      <c r="E184" s="63"/>
      <c r="F184" s="63"/>
      <c r="G184" s="37"/>
      <c r="H184" s="67"/>
      <c r="I184" s="37"/>
      <c r="J184" s="37"/>
      <c r="K184" s="37"/>
      <c r="L184" s="37"/>
      <c r="M184" s="37"/>
      <c r="N184" s="37"/>
      <c r="O184" s="37"/>
      <c r="P184" s="37"/>
      <c r="Q184" s="38"/>
      <c r="R184" s="37"/>
      <c r="S184" s="63"/>
      <c r="T184" s="65"/>
      <c r="U184" s="63"/>
      <c r="V184" s="63"/>
      <c r="W184" s="63"/>
      <c r="X184" s="37"/>
      <c r="Y184" s="37"/>
      <c r="Z184" s="37"/>
      <c r="AA184" s="37"/>
      <c r="AB184" s="37"/>
      <c r="AC184" s="38"/>
      <c r="AD184" s="37"/>
      <c r="AE184" s="37"/>
      <c r="AF184" s="37"/>
      <c r="AG184" s="37"/>
      <c r="AH184" s="37"/>
      <c r="AI184" s="37"/>
      <c r="AJ184" s="37"/>
      <c r="AK184" s="13"/>
      <c r="AL184" s="36"/>
    </row>
    <row r="185" spans="1:38" s="14" customFormat="1" ht="26.25" customHeight="1" x14ac:dyDescent="0.25">
      <c r="A185" s="46"/>
      <c r="B185" s="46"/>
      <c r="C185" s="47" t="s">
        <v>397</v>
      </c>
      <c r="D185" s="47"/>
      <c r="E185" s="47"/>
      <c r="F185" s="47"/>
      <c r="G185" s="113"/>
      <c r="H185" s="114"/>
      <c r="I185" s="114"/>
      <c r="J185" s="114"/>
      <c r="K185" s="114"/>
      <c r="L185" s="114"/>
      <c r="M185" s="114"/>
      <c r="N185" s="114"/>
      <c r="O185" s="114"/>
      <c r="P185" s="114"/>
      <c r="Q185" s="114"/>
      <c r="R185" s="115"/>
      <c r="S185" s="48"/>
      <c r="T185" s="47" t="s">
        <v>397</v>
      </c>
      <c r="U185" s="47"/>
      <c r="V185" s="47"/>
      <c r="W185" s="47"/>
      <c r="X185" s="113"/>
      <c r="Y185" s="114"/>
      <c r="Z185" s="114"/>
      <c r="AA185" s="114"/>
      <c r="AB185" s="114"/>
      <c r="AC185" s="114"/>
      <c r="AD185" s="114"/>
      <c r="AE185" s="114"/>
      <c r="AF185" s="114"/>
      <c r="AG185" s="114"/>
      <c r="AH185" s="114"/>
      <c r="AI185" s="114"/>
      <c r="AJ185" s="115"/>
      <c r="AK185" s="46"/>
      <c r="AL185" s="46"/>
    </row>
    <row r="186" spans="1:38" s="14" customFormat="1" ht="6.75" customHeight="1" x14ac:dyDescent="0.25">
      <c r="A186" s="13"/>
      <c r="B186" s="36"/>
      <c r="C186" s="65"/>
      <c r="D186" s="66"/>
      <c r="E186" s="63"/>
      <c r="F186" s="63"/>
      <c r="G186" s="37"/>
      <c r="H186" s="67"/>
      <c r="I186" s="37"/>
      <c r="J186" s="37"/>
      <c r="K186" s="37"/>
      <c r="L186" s="37"/>
      <c r="M186" s="37"/>
      <c r="N186" s="37"/>
      <c r="O186" s="37"/>
      <c r="P186" s="37"/>
      <c r="Q186" s="38"/>
      <c r="R186" s="37"/>
      <c r="S186" s="63"/>
      <c r="T186" s="65"/>
      <c r="U186" s="63"/>
      <c r="V186" s="63"/>
      <c r="W186" s="63"/>
      <c r="X186" s="37"/>
      <c r="Y186" s="37"/>
      <c r="Z186" s="37"/>
      <c r="AA186" s="37"/>
      <c r="AB186" s="37"/>
      <c r="AC186" s="38"/>
      <c r="AD186" s="37"/>
      <c r="AE186" s="37"/>
      <c r="AF186" s="37"/>
      <c r="AG186" s="37"/>
      <c r="AH186" s="37"/>
      <c r="AI186" s="37"/>
      <c r="AJ186" s="37"/>
      <c r="AK186" s="13"/>
      <c r="AL186" s="36"/>
    </row>
    <row r="187" spans="1:38" s="14" customFormat="1" ht="26.25" customHeight="1" x14ac:dyDescent="0.25">
      <c r="A187" s="46"/>
      <c r="B187" s="46"/>
      <c r="C187" s="47" t="s">
        <v>398</v>
      </c>
      <c r="D187" s="47"/>
      <c r="E187" s="47"/>
      <c r="F187" s="47"/>
      <c r="G187" s="113"/>
      <c r="H187" s="114"/>
      <c r="I187" s="114"/>
      <c r="J187" s="114"/>
      <c r="K187" s="114"/>
      <c r="L187" s="114"/>
      <c r="M187" s="114"/>
      <c r="N187" s="114"/>
      <c r="O187" s="114"/>
      <c r="P187" s="114"/>
      <c r="Q187" s="114"/>
      <c r="R187" s="115"/>
      <c r="S187" s="48"/>
      <c r="T187" s="47" t="s">
        <v>398</v>
      </c>
      <c r="U187" s="47"/>
      <c r="V187" s="47"/>
      <c r="W187" s="47"/>
      <c r="X187" s="113"/>
      <c r="Y187" s="114"/>
      <c r="Z187" s="114"/>
      <c r="AA187" s="114"/>
      <c r="AB187" s="114"/>
      <c r="AC187" s="114"/>
      <c r="AD187" s="114"/>
      <c r="AE187" s="114"/>
      <c r="AF187" s="114"/>
      <c r="AG187" s="114"/>
      <c r="AH187" s="114"/>
      <c r="AI187" s="114"/>
      <c r="AJ187" s="115"/>
      <c r="AK187" s="46"/>
      <c r="AL187" s="46"/>
    </row>
    <row r="188" spans="1:38" s="14" customFormat="1" ht="6.75" customHeight="1" x14ac:dyDescent="0.25">
      <c r="A188" s="13"/>
      <c r="B188" s="36"/>
      <c r="C188" s="65"/>
      <c r="D188" s="66"/>
      <c r="E188" s="63"/>
      <c r="F188" s="63"/>
      <c r="G188" s="37"/>
      <c r="H188" s="67"/>
      <c r="I188" s="37"/>
      <c r="J188" s="37"/>
      <c r="K188" s="37"/>
      <c r="L188" s="37"/>
      <c r="M188" s="37"/>
      <c r="N188" s="37"/>
      <c r="O188" s="37"/>
      <c r="P188" s="37"/>
      <c r="Q188" s="38"/>
      <c r="R188" s="37"/>
      <c r="S188" s="63"/>
      <c r="T188" s="65"/>
      <c r="U188" s="63"/>
      <c r="V188" s="63"/>
      <c r="W188" s="63"/>
      <c r="X188" s="37"/>
      <c r="Y188" s="37"/>
      <c r="Z188" s="37"/>
      <c r="AA188" s="37"/>
      <c r="AB188" s="37"/>
      <c r="AC188" s="38"/>
      <c r="AD188" s="37"/>
      <c r="AE188" s="37"/>
      <c r="AF188" s="37"/>
      <c r="AG188" s="37"/>
      <c r="AH188" s="37"/>
      <c r="AI188" s="37"/>
      <c r="AJ188" s="37"/>
      <c r="AK188" s="13"/>
      <c r="AL188" s="36"/>
    </row>
    <row r="189" spans="1:38" s="14" customFormat="1" ht="26.25" customHeight="1" x14ac:dyDescent="0.25">
      <c r="A189" s="46"/>
      <c r="B189" s="46"/>
      <c r="C189" s="47" t="s">
        <v>399</v>
      </c>
      <c r="D189" s="47"/>
      <c r="E189" s="47"/>
      <c r="F189" s="47"/>
      <c r="G189" s="125"/>
      <c r="H189" s="114"/>
      <c r="I189" s="114"/>
      <c r="J189" s="114"/>
      <c r="K189" s="114"/>
      <c r="L189" s="114"/>
      <c r="M189" s="114"/>
      <c r="N189" s="114"/>
      <c r="O189" s="114"/>
      <c r="P189" s="114"/>
      <c r="Q189" s="114"/>
      <c r="R189" s="115"/>
      <c r="S189" s="48"/>
      <c r="T189" s="47" t="s">
        <v>399</v>
      </c>
      <c r="U189" s="47"/>
      <c r="V189" s="47"/>
      <c r="W189" s="47"/>
      <c r="X189" s="113"/>
      <c r="Y189" s="114"/>
      <c r="Z189" s="114"/>
      <c r="AA189" s="114"/>
      <c r="AB189" s="114"/>
      <c r="AC189" s="114"/>
      <c r="AD189" s="114"/>
      <c r="AE189" s="114"/>
      <c r="AF189" s="114"/>
      <c r="AG189" s="114"/>
      <c r="AH189" s="114"/>
      <c r="AI189" s="114"/>
      <c r="AJ189" s="115"/>
      <c r="AK189" s="46"/>
      <c r="AL189" s="46"/>
    </row>
    <row r="190" spans="1:38" s="14" customFormat="1" ht="6.75" customHeight="1" x14ac:dyDescent="0.25">
      <c r="A190" s="13"/>
      <c r="B190" s="36"/>
      <c r="C190" s="65"/>
      <c r="D190" s="66"/>
      <c r="E190" s="63"/>
      <c r="F190" s="63"/>
      <c r="G190" s="37"/>
      <c r="H190" s="67"/>
      <c r="I190" s="37"/>
      <c r="J190" s="37"/>
      <c r="K190" s="37"/>
      <c r="L190" s="37"/>
      <c r="M190" s="37"/>
      <c r="N190" s="37"/>
      <c r="O190" s="37"/>
      <c r="P190" s="37"/>
      <c r="Q190" s="38"/>
      <c r="R190" s="37"/>
      <c r="S190" s="63"/>
      <c r="T190" s="65"/>
      <c r="U190" s="63"/>
      <c r="V190" s="63"/>
      <c r="W190" s="63"/>
      <c r="X190" s="37"/>
      <c r="Y190" s="37"/>
      <c r="Z190" s="37"/>
      <c r="AA190" s="37"/>
      <c r="AB190" s="37"/>
      <c r="AC190" s="38"/>
      <c r="AD190" s="37"/>
      <c r="AE190" s="37"/>
      <c r="AF190" s="37"/>
      <c r="AG190" s="37"/>
      <c r="AH190" s="37"/>
      <c r="AI190" s="37"/>
      <c r="AJ190" s="37"/>
      <c r="AK190" s="13"/>
      <c r="AL190" s="36"/>
    </row>
    <row r="191" spans="1:38" s="14" customFormat="1" ht="26.25" customHeight="1" x14ac:dyDescent="0.25">
      <c r="A191" s="46"/>
      <c r="B191" s="46"/>
      <c r="C191" s="47" t="s">
        <v>400</v>
      </c>
      <c r="D191" s="47"/>
      <c r="E191" s="47"/>
      <c r="F191" s="47"/>
      <c r="G191" s="113"/>
      <c r="H191" s="114"/>
      <c r="I191" s="114"/>
      <c r="J191" s="114"/>
      <c r="K191" s="114"/>
      <c r="L191" s="114"/>
      <c r="M191" s="114"/>
      <c r="N191" s="114"/>
      <c r="O191" s="114"/>
      <c r="P191" s="114"/>
      <c r="Q191" s="114"/>
      <c r="R191" s="115"/>
      <c r="S191" s="48"/>
      <c r="T191" s="47" t="s">
        <v>400</v>
      </c>
      <c r="U191" s="47"/>
      <c r="V191" s="47"/>
      <c r="W191" s="47"/>
      <c r="X191" s="113"/>
      <c r="Y191" s="114"/>
      <c r="Z191" s="114"/>
      <c r="AA191" s="114"/>
      <c r="AB191" s="114"/>
      <c r="AC191" s="114"/>
      <c r="AD191" s="114"/>
      <c r="AE191" s="114"/>
      <c r="AF191" s="114"/>
      <c r="AG191" s="114"/>
      <c r="AH191" s="114"/>
      <c r="AI191" s="114"/>
      <c r="AJ191" s="115"/>
      <c r="AK191" s="46"/>
      <c r="AL191" s="46"/>
    </row>
    <row r="192" spans="1:38" s="14" customFormat="1" ht="6.75" customHeight="1" x14ac:dyDescent="0.25">
      <c r="A192" s="13"/>
      <c r="B192" s="36"/>
      <c r="C192" s="65"/>
      <c r="D192" s="66"/>
      <c r="E192" s="63"/>
      <c r="F192" s="63"/>
      <c r="G192" s="63"/>
      <c r="H192" s="68"/>
      <c r="I192" s="61"/>
      <c r="J192" s="61"/>
      <c r="K192" s="61"/>
      <c r="L192" s="61"/>
      <c r="M192" s="61"/>
      <c r="N192" s="61"/>
      <c r="O192" s="61"/>
      <c r="P192" s="61"/>
      <c r="Q192" s="62"/>
      <c r="R192" s="61"/>
      <c r="S192" s="63"/>
      <c r="T192" s="63"/>
      <c r="U192" s="63"/>
      <c r="V192" s="63"/>
      <c r="W192" s="63"/>
      <c r="X192" s="37"/>
      <c r="Y192" s="37"/>
      <c r="Z192" s="37"/>
      <c r="AA192" s="37"/>
      <c r="AB192" s="37"/>
      <c r="AC192" s="38"/>
      <c r="AD192" s="37"/>
      <c r="AE192" s="37"/>
      <c r="AF192" s="37"/>
      <c r="AG192" s="37"/>
      <c r="AH192" s="37"/>
      <c r="AI192" s="37"/>
      <c r="AJ192" s="37"/>
      <c r="AK192" s="13"/>
      <c r="AL192" s="36"/>
    </row>
    <row r="193" spans="1:38" s="14" customFormat="1" ht="26.25" customHeight="1" x14ac:dyDescent="0.25">
      <c r="A193" s="46"/>
      <c r="B193" s="46"/>
      <c r="C193" s="47" t="s">
        <v>859</v>
      </c>
      <c r="D193" s="47"/>
      <c r="E193" s="47"/>
      <c r="F193" s="47"/>
      <c r="G193" s="47"/>
      <c r="H193" s="47"/>
      <c r="I193" s="47"/>
      <c r="J193" s="47"/>
      <c r="K193" s="47"/>
      <c r="L193" s="47"/>
      <c r="M193" s="47"/>
      <c r="N193" s="47"/>
      <c r="O193" s="47"/>
      <c r="P193" s="47"/>
      <c r="Q193" s="47"/>
      <c r="R193" s="47"/>
      <c r="S193" s="47"/>
      <c r="T193" s="47"/>
      <c r="U193" s="47"/>
      <c r="V193" s="47"/>
      <c r="W193" s="47"/>
      <c r="X193" s="113"/>
      <c r="Y193" s="114"/>
      <c r="Z193" s="114"/>
      <c r="AA193" s="114"/>
      <c r="AB193" s="114"/>
      <c r="AC193" s="114"/>
      <c r="AD193" s="114"/>
      <c r="AE193" s="114"/>
      <c r="AF193" s="114"/>
      <c r="AG193" s="114"/>
      <c r="AH193" s="114"/>
      <c r="AI193" s="114"/>
      <c r="AJ193" s="115"/>
      <c r="AK193" s="46"/>
      <c r="AL193" s="46"/>
    </row>
    <row r="194" spans="1:38" s="14" customFormat="1" ht="6.75" customHeight="1" x14ac:dyDescent="0.25">
      <c r="A194" s="13"/>
      <c r="B194" s="36"/>
      <c r="C194" s="65"/>
      <c r="D194" s="66"/>
      <c r="E194" s="63"/>
      <c r="F194" s="63"/>
      <c r="G194" s="63"/>
      <c r="H194" s="68"/>
      <c r="I194" s="61"/>
      <c r="J194" s="61"/>
      <c r="K194" s="61"/>
      <c r="L194" s="61"/>
      <c r="M194" s="61"/>
      <c r="N194" s="61"/>
      <c r="O194" s="61"/>
      <c r="P194" s="61"/>
      <c r="Q194" s="62"/>
      <c r="R194" s="61"/>
      <c r="S194" s="63"/>
      <c r="T194" s="63"/>
      <c r="U194" s="63"/>
      <c r="V194" s="63"/>
      <c r="W194" s="63"/>
      <c r="X194" s="37"/>
      <c r="Y194" s="37"/>
      <c r="Z194" s="37"/>
      <c r="AA194" s="37"/>
      <c r="AB194" s="37"/>
      <c r="AC194" s="38"/>
      <c r="AD194" s="37"/>
      <c r="AE194" s="37"/>
      <c r="AF194" s="37"/>
      <c r="AG194" s="37"/>
      <c r="AH194" s="37"/>
      <c r="AI194" s="37"/>
      <c r="AJ194" s="37"/>
      <c r="AK194" s="13"/>
      <c r="AL194" s="36"/>
    </row>
    <row r="195" spans="1:38" s="14" customFormat="1" ht="26.25" customHeight="1" x14ac:dyDescent="0.25">
      <c r="A195" s="46"/>
      <c r="B195" s="46"/>
      <c r="C195" s="47" t="s">
        <v>79</v>
      </c>
      <c r="D195" s="47"/>
      <c r="E195" s="47"/>
      <c r="F195" s="47"/>
      <c r="G195" s="47"/>
      <c r="H195" s="47"/>
      <c r="I195" s="47"/>
      <c r="J195" s="47"/>
      <c r="K195" s="47"/>
      <c r="L195" s="47"/>
      <c r="M195" s="47"/>
      <c r="N195" s="47"/>
      <c r="O195" s="47"/>
      <c r="P195" s="47"/>
      <c r="Q195" s="47"/>
      <c r="R195" s="47"/>
      <c r="S195" s="47"/>
      <c r="T195" s="47"/>
      <c r="U195" s="47"/>
      <c r="V195" s="47"/>
      <c r="W195" s="47"/>
      <c r="X195" s="113"/>
      <c r="Y195" s="114"/>
      <c r="Z195" s="114"/>
      <c r="AA195" s="114"/>
      <c r="AB195" s="114"/>
      <c r="AC195" s="114"/>
      <c r="AD195" s="114"/>
      <c r="AE195" s="114"/>
      <c r="AF195" s="114"/>
      <c r="AG195" s="114"/>
      <c r="AH195" s="114"/>
      <c r="AI195" s="114"/>
      <c r="AJ195" s="115"/>
      <c r="AK195" s="46"/>
      <c r="AL195" s="46"/>
    </row>
    <row r="196" spans="1:38" s="78" customFormat="1" ht="15" customHeight="1" x14ac:dyDescent="0.25">
      <c r="A196" s="80"/>
      <c r="B196" s="80"/>
      <c r="C196" s="83"/>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6"/>
      <c r="AE196" s="84"/>
      <c r="AF196" s="90"/>
      <c r="AG196" s="90"/>
      <c r="AH196" s="90"/>
      <c r="AI196" s="90"/>
      <c r="AJ196" s="90"/>
      <c r="AK196" s="80"/>
      <c r="AL196" s="80"/>
    </row>
    <row r="197" spans="1:38" s="14" customFormat="1" ht="26.25" customHeight="1" x14ac:dyDescent="0.25">
      <c r="A197" s="46"/>
      <c r="B197" s="46"/>
      <c r="C197" s="96" t="s">
        <v>80</v>
      </c>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c r="AG197" s="97"/>
      <c r="AH197" s="97"/>
      <c r="AI197" s="97"/>
      <c r="AJ197" s="97"/>
      <c r="AK197" s="46"/>
      <c r="AL197" s="46"/>
    </row>
    <row r="198" spans="1:38" s="14" customFormat="1" ht="57" customHeight="1" x14ac:dyDescent="0.25">
      <c r="A198" s="46"/>
      <c r="B198" s="46"/>
      <c r="C198" s="116" t="s">
        <v>855</v>
      </c>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46"/>
      <c r="AL198" s="46"/>
    </row>
    <row r="199" spans="1:38" s="14" customFormat="1" ht="8.25" customHeight="1" x14ac:dyDescent="0.25">
      <c r="A199" s="46"/>
      <c r="B199" s="46"/>
      <c r="C199" s="69"/>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46"/>
      <c r="AL199" s="46"/>
    </row>
    <row r="200" spans="1:38" s="14" customFormat="1" ht="78.75" customHeight="1" x14ac:dyDescent="0.25">
      <c r="A200" s="46"/>
      <c r="B200" s="46"/>
      <c r="C200" s="71"/>
      <c r="D200" s="71"/>
      <c r="E200" s="71"/>
      <c r="F200" s="71"/>
      <c r="G200" s="71"/>
      <c r="H200" s="71"/>
      <c r="I200" s="71"/>
      <c r="J200" s="71"/>
      <c r="K200" s="71"/>
      <c r="L200" s="71"/>
      <c r="M200" s="71"/>
      <c r="N200" s="71"/>
      <c r="O200" s="71"/>
      <c r="P200" s="71"/>
      <c r="Q200" s="71"/>
      <c r="R200" s="118" t="s">
        <v>81</v>
      </c>
      <c r="S200" s="118"/>
      <c r="T200" s="118"/>
      <c r="U200" s="71"/>
      <c r="V200" s="119"/>
      <c r="W200" s="120"/>
      <c r="X200" s="120"/>
      <c r="Y200" s="120"/>
      <c r="Z200" s="120"/>
      <c r="AA200" s="120"/>
      <c r="AB200" s="120"/>
      <c r="AC200" s="120"/>
      <c r="AD200" s="120"/>
      <c r="AE200" s="120"/>
      <c r="AF200" s="120"/>
      <c r="AG200" s="120"/>
      <c r="AH200" s="120"/>
      <c r="AI200" s="120"/>
      <c r="AJ200" s="121"/>
      <c r="AK200" s="46"/>
      <c r="AL200" s="46"/>
    </row>
    <row r="201" spans="1:38" s="13" customFormat="1" ht="7.5" customHeight="1" x14ac:dyDescent="0.25">
      <c r="B201" s="36"/>
      <c r="C201" s="40"/>
      <c r="D201" s="40"/>
      <c r="E201" s="40"/>
      <c r="F201" s="40"/>
      <c r="G201" s="40"/>
      <c r="H201" s="40"/>
      <c r="I201" s="40"/>
      <c r="J201" s="40"/>
      <c r="K201" s="40"/>
      <c r="L201" s="40"/>
      <c r="M201" s="40"/>
      <c r="N201" s="40"/>
      <c r="O201" s="40"/>
      <c r="P201" s="40"/>
      <c r="Q201" s="40"/>
      <c r="R201" s="40"/>
      <c r="S201" s="40"/>
      <c r="T201" s="40"/>
      <c r="U201" s="40"/>
      <c r="V201" s="72"/>
      <c r="W201" s="72"/>
      <c r="X201" s="72"/>
      <c r="Y201" s="72"/>
      <c r="Z201" s="72"/>
      <c r="AA201" s="72"/>
      <c r="AB201" s="72"/>
      <c r="AC201" s="72"/>
      <c r="AD201" s="72"/>
      <c r="AE201" s="72"/>
      <c r="AF201" s="72"/>
      <c r="AG201" s="72"/>
      <c r="AH201" s="72"/>
      <c r="AI201" s="72"/>
      <c r="AJ201" s="72"/>
      <c r="AL201" s="36"/>
    </row>
    <row r="202" spans="1:38" s="14" customFormat="1" ht="24.75" customHeight="1" x14ac:dyDescent="0.25">
      <c r="A202" s="46"/>
      <c r="B202" s="46"/>
      <c r="C202" s="49"/>
      <c r="D202" s="46"/>
      <c r="E202" s="46"/>
      <c r="F202" s="46"/>
      <c r="G202" s="46"/>
      <c r="H202" s="46"/>
      <c r="I202" s="46"/>
      <c r="J202" s="46"/>
      <c r="K202" s="46"/>
      <c r="L202" s="46"/>
      <c r="M202" s="46"/>
      <c r="N202" s="46"/>
      <c r="O202" s="46"/>
      <c r="P202" s="46"/>
      <c r="Q202" s="46"/>
      <c r="R202" s="14" t="s">
        <v>82</v>
      </c>
      <c r="S202" s="76"/>
      <c r="T202" s="76"/>
      <c r="U202" s="79"/>
      <c r="V202" s="122" t="str">
        <f>IF(I30="", "", I30)</f>
        <v/>
      </c>
      <c r="W202" s="123"/>
      <c r="X202" s="123"/>
      <c r="Y202" s="123"/>
      <c r="Z202" s="123"/>
      <c r="AA202" s="123"/>
      <c r="AB202" s="123"/>
      <c r="AC202" s="123"/>
      <c r="AD202" s="123"/>
      <c r="AE202" s="123"/>
      <c r="AF202" s="123"/>
      <c r="AG202" s="123"/>
      <c r="AH202" s="123"/>
      <c r="AI202" s="123"/>
      <c r="AJ202" s="124"/>
      <c r="AK202" s="46"/>
      <c r="AL202" s="46"/>
    </row>
    <row r="203" spans="1:38" s="13" customFormat="1" ht="8.25" customHeight="1" x14ac:dyDescent="0.25">
      <c r="B203" s="36"/>
      <c r="C203" s="40"/>
      <c r="D203" s="40"/>
      <c r="E203" s="40"/>
      <c r="F203" s="40"/>
      <c r="G203" s="40"/>
      <c r="H203" s="40"/>
      <c r="I203" s="40"/>
      <c r="J203" s="40"/>
      <c r="K203" s="40"/>
      <c r="L203" s="40"/>
      <c r="M203" s="40"/>
      <c r="N203" s="40"/>
      <c r="O203" s="40"/>
      <c r="P203" s="40"/>
      <c r="Q203" s="40"/>
      <c r="R203" s="40"/>
      <c r="S203" s="40"/>
      <c r="T203" s="40"/>
      <c r="U203" s="40"/>
      <c r="V203" s="72"/>
      <c r="W203" s="72"/>
      <c r="X203" s="72"/>
      <c r="Y203" s="72"/>
      <c r="Z203" s="72"/>
      <c r="AA203" s="72"/>
      <c r="AB203" s="72"/>
      <c r="AC203" s="72"/>
      <c r="AD203" s="72"/>
      <c r="AE203" s="72"/>
      <c r="AF203" s="72"/>
      <c r="AG203" s="72"/>
      <c r="AH203" s="72"/>
      <c r="AI203" s="72"/>
      <c r="AJ203" s="72"/>
      <c r="AL203" s="36"/>
    </row>
    <row r="204" spans="1:38" s="14" customFormat="1" ht="26.25" customHeight="1" x14ac:dyDescent="0.25">
      <c r="A204" s="46"/>
      <c r="B204" s="46"/>
      <c r="C204" s="49"/>
      <c r="D204" s="46"/>
      <c r="E204" s="46"/>
      <c r="F204" s="46"/>
      <c r="G204" s="46"/>
      <c r="H204" s="46"/>
      <c r="I204" s="46"/>
      <c r="J204" s="46"/>
      <c r="K204" s="46"/>
      <c r="L204" s="46"/>
      <c r="M204" s="46"/>
      <c r="N204" s="46"/>
      <c r="O204" s="46"/>
      <c r="P204" s="46"/>
      <c r="Q204" s="46"/>
      <c r="R204" s="78" t="s">
        <v>385</v>
      </c>
      <c r="S204" s="75"/>
      <c r="T204" s="75"/>
      <c r="U204" s="77"/>
      <c r="V204" s="110"/>
      <c r="W204" s="111"/>
      <c r="X204" s="111"/>
      <c r="Y204" s="112"/>
      <c r="Z204" s="42"/>
      <c r="AA204" s="110"/>
      <c r="AB204" s="111"/>
      <c r="AC204" s="111"/>
      <c r="AD204" s="112"/>
      <c r="AF204" s="110"/>
      <c r="AG204" s="111"/>
      <c r="AH204" s="111"/>
      <c r="AI204" s="111"/>
      <c r="AJ204" s="112"/>
      <c r="AK204" s="46"/>
      <c r="AL204" s="46"/>
    </row>
    <row r="205" spans="1:38" s="13" customFormat="1" ht="8.25" customHeight="1" x14ac:dyDescent="0.25">
      <c r="B205" s="36"/>
      <c r="C205" s="40"/>
      <c r="D205" s="40"/>
      <c r="E205" s="40"/>
      <c r="F205" s="40"/>
      <c r="G205" s="40"/>
      <c r="H205" s="40"/>
      <c r="I205" s="40"/>
      <c r="J205" s="40"/>
      <c r="K205" s="40"/>
      <c r="L205" s="40"/>
      <c r="M205" s="40"/>
      <c r="N205" s="40"/>
      <c r="O205" s="40"/>
      <c r="P205" s="40"/>
      <c r="Q205" s="40"/>
      <c r="R205" s="40"/>
      <c r="S205" s="40"/>
      <c r="T205" s="40"/>
      <c r="U205" s="40"/>
      <c r="V205" s="72"/>
      <c r="W205" s="72"/>
      <c r="X205" s="72"/>
      <c r="Y205" s="72"/>
      <c r="Z205" s="72"/>
      <c r="AA205" s="72"/>
      <c r="AB205" s="72"/>
      <c r="AC205" s="72"/>
      <c r="AD205" s="72"/>
      <c r="AE205" s="72"/>
      <c r="AF205" s="72"/>
      <c r="AG205" s="72"/>
      <c r="AH205" s="72"/>
      <c r="AI205" s="72"/>
      <c r="AJ205" s="72"/>
      <c r="AL205" s="36"/>
    </row>
    <row r="206" spans="1:38" s="14" customFormat="1" ht="29.25" customHeight="1" x14ac:dyDescent="0.25">
      <c r="A206" s="46"/>
      <c r="B206" s="46"/>
      <c r="C206" s="109" t="s">
        <v>856</v>
      </c>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c r="AH206" s="109"/>
      <c r="AI206" s="109"/>
      <c r="AJ206" s="109"/>
      <c r="AK206" s="46"/>
      <c r="AL206" s="46"/>
    </row>
    <row r="207" spans="1:38" s="13" customFormat="1" ht="8.25" customHeight="1" x14ac:dyDescent="0.25">
      <c r="B207" s="36"/>
      <c r="C207" s="40"/>
      <c r="D207" s="40"/>
      <c r="E207" s="40"/>
      <c r="F207" s="40"/>
      <c r="G207" s="40"/>
      <c r="H207" s="40"/>
      <c r="I207" s="40"/>
      <c r="J207" s="40"/>
      <c r="K207" s="40"/>
      <c r="L207" s="40"/>
      <c r="M207" s="40"/>
      <c r="N207" s="40"/>
      <c r="O207" s="40"/>
      <c r="P207" s="40"/>
      <c r="Q207" s="40"/>
      <c r="R207" s="40"/>
      <c r="S207" s="40"/>
      <c r="T207" s="40"/>
      <c r="U207" s="40"/>
      <c r="V207" s="72"/>
      <c r="W207" s="72"/>
      <c r="X207" s="72"/>
      <c r="Y207" s="72"/>
      <c r="Z207" s="72"/>
      <c r="AA207" s="72"/>
      <c r="AB207" s="72"/>
      <c r="AC207" s="72"/>
      <c r="AD207" s="72"/>
      <c r="AE207" s="72"/>
      <c r="AF207" s="72"/>
      <c r="AG207" s="72"/>
      <c r="AH207" s="72"/>
      <c r="AI207" s="72"/>
      <c r="AJ207" s="72"/>
      <c r="AL207" s="36"/>
    </row>
    <row r="208" spans="1:38" s="13" customFormat="1" ht="8.25" customHeight="1" x14ac:dyDescent="0.25">
      <c r="B208" s="36"/>
      <c r="C208" s="40"/>
      <c r="D208" s="40"/>
      <c r="E208" s="40"/>
      <c r="F208" s="40"/>
      <c r="G208" s="40"/>
      <c r="H208" s="40"/>
      <c r="I208" s="40"/>
      <c r="J208" s="40"/>
      <c r="K208" s="40"/>
      <c r="L208" s="40"/>
      <c r="M208" s="40"/>
      <c r="N208" s="40"/>
      <c r="O208" s="40"/>
      <c r="P208" s="40"/>
      <c r="Q208" s="40"/>
      <c r="R208" s="40"/>
      <c r="S208" s="40"/>
      <c r="T208" s="40"/>
      <c r="U208" s="40"/>
      <c r="V208" s="72"/>
      <c r="W208" s="72"/>
      <c r="X208" s="72"/>
      <c r="Y208" s="72"/>
      <c r="Z208" s="72"/>
      <c r="AA208" s="72"/>
      <c r="AB208" s="72"/>
      <c r="AC208" s="72"/>
      <c r="AD208" s="72"/>
      <c r="AE208" s="72"/>
      <c r="AF208" s="72"/>
      <c r="AG208" s="72"/>
      <c r="AH208" s="72"/>
      <c r="AI208" s="72"/>
      <c r="AJ208" s="72"/>
      <c r="AL208" s="36"/>
    </row>
    <row r="209" hidden="1" x14ac:dyDescent="0.25"/>
  </sheetData>
  <sheetProtection algorithmName="SHA-512" hashValue="1fUU/3zpq1AHDQt2Kd1WvqUWVb+fN7E8x9iPJFD72tzW1fCEWUYmQSLdB5qtowCLCUSrTo/QKMreE2cTIW+D2Q==" saltValue="VR6LvcM6xpXF9ulLyW+gxg==" spinCount="100000" sheet="1" selectLockedCells="1"/>
  <mergeCells count="277">
    <mergeCell ref="N22:AJ22"/>
    <mergeCell ref="AF2:AJ7"/>
    <mergeCell ref="N20:AJ20"/>
    <mergeCell ref="N24:T24"/>
    <mergeCell ref="AE24:AJ24"/>
    <mergeCell ref="N26:T26"/>
    <mergeCell ref="AC26:AH26"/>
    <mergeCell ref="AI26:AJ26"/>
    <mergeCell ref="C12:AJ12"/>
    <mergeCell ref="N14:AJ14"/>
    <mergeCell ref="N16:AJ16"/>
    <mergeCell ref="N18:AJ18"/>
    <mergeCell ref="I34:R34"/>
    <mergeCell ref="AA34:AB34"/>
    <mergeCell ref="AF34:AH34"/>
    <mergeCell ref="I36:R36"/>
    <mergeCell ref="AA36:AJ36"/>
    <mergeCell ref="I38:R38"/>
    <mergeCell ref="AA38:AJ38"/>
    <mergeCell ref="I30:R30"/>
    <mergeCell ref="AA30:AJ30"/>
    <mergeCell ref="I32:J32"/>
    <mergeCell ref="L32:M32"/>
    <mergeCell ref="O32:R32"/>
    <mergeCell ref="AA32:AJ32"/>
    <mergeCell ref="I44:R44"/>
    <mergeCell ref="AA44:AJ44"/>
    <mergeCell ref="I46:R46"/>
    <mergeCell ref="AA46:AJ46"/>
    <mergeCell ref="I48:R48"/>
    <mergeCell ref="AA48:AJ48"/>
    <mergeCell ref="I40:J40"/>
    <mergeCell ref="L40:M40"/>
    <mergeCell ref="O40:R40"/>
    <mergeCell ref="AA40:AJ40"/>
    <mergeCell ref="I42:R42"/>
    <mergeCell ref="AA42:AJ42"/>
    <mergeCell ref="I50:R50"/>
    <mergeCell ref="AA50:AJ50"/>
    <mergeCell ref="C54:D54"/>
    <mergeCell ref="E54:H54"/>
    <mergeCell ref="I54:L54"/>
    <mergeCell ref="M54:S54"/>
    <mergeCell ref="T54:Y54"/>
    <mergeCell ref="Z54:AC54"/>
    <mergeCell ref="AD54:AG54"/>
    <mergeCell ref="AH54:AJ54"/>
    <mergeCell ref="AD56:AG56"/>
    <mergeCell ref="AH56:AJ56"/>
    <mergeCell ref="C58:D58"/>
    <mergeCell ref="E58:H58"/>
    <mergeCell ref="I58:L58"/>
    <mergeCell ref="M58:S58"/>
    <mergeCell ref="T58:Y58"/>
    <mergeCell ref="Z58:AC58"/>
    <mergeCell ref="AD58:AG58"/>
    <mergeCell ref="AH58:AJ58"/>
    <mergeCell ref="C56:D56"/>
    <mergeCell ref="E56:H56"/>
    <mergeCell ref="I56:L56"/>
    <mergeCell ref="M56:S56"/>
    <mergeCell ref="T56:Y56"/>
    <mergeCell ref="Z56:AC56"/>
    <mergeCell ref="AD60:AG60"/>
    <mergeCell ref="AH60:AJ60"/>
    <mergeCell ref="C63:D63"/>
    <mergeCell ref="E63:H63"/>
    <mergeCell ref="I63:L63"/>
    <mergeCell ref="M63:Y63"/>
    <mergeCell ref="Z63:AJ63"/>
    <mergeCell ref="C60:D60"/>
    <mergeCell ref="E60:H60"/>
    <mergeCell ref="I60:L60"/>
    <mergeCell ref="M60:S60"/>
    <mergeCell ref="T60:Y60"/>
    <mergeCell ref="Z60:AC60"/>
    <mergeCell ref="C65:D65"/>
    <mergeCell ref="E65:H65"/>
    <mergeCell ref="I65:L65"/>
    <mergeCell ref="M65:Y65"/>
    <mergeCell ref="Z65:AJ65"/>
    <mergeCell ref="C67:D67"/>
    <mergeCell ref="E67:H67"/>
    <mergeCell ref="I67:L67"/>
    <mergeCell ref="M67:Y67"/>
    <mergeCell ref="Z67:AJ67"/>
    <mergeCell ref="C69:D69"/>
    <mergeCell ref="E69:H69"/>
    <mergeCell ref="I69:L69"/>
    <mergeCell ref="M69:Y69"/>
    <mergeCell ref="Z69:AJ69"/>
    <mergeCell ref="C71:D71"/>
    <mergeCell ref="E71:H71"/>
    <mergeCell ref="I71:L71"/>
    <mergeCell ref="M71:Y71"/>
    <mergeCell ref="Z71:AJ71"/>
    <mergeCell ref="C73:D73"/>
    <mergeCell ref="E73:H73"/>
    <mergeCell ref="I73:L73"/>
    <mergeCell ref="M73:Y73"/>
    <mergeCell ref="Z73:AJ73"/>
    <mergeCell ref="C75:D75"/>
    <mergeCell ref="E75:H75"/>
    <mergeCell ref="I75:L75"/>
    <mergeCell ref="M75:Y75"/>
    <mergeCell ref="Z75:AJ75"/>
    <mergeCell ref="C77:D77"/>
    <mergeCell ref="E77:H77"/>
    <mergeCell ref="I77:L77"/>
    <mergeCell ref="M77:Y77"/>
    <mergeCell ref="Z77:AJ77"/>
    <mergeCell ref="C79:D79"/>
    <mergeCell ref="E79:H79"/>
    <mergeCell ref="I79:L79"/>
    <mergeCell ref="M79:Y79"/>
    <mergeCell ref="Z79:AJ79"/>
    <mergeCell ref="C85:D85"/>
    <mergeCell ref="E85:H85"/>
    <mergeCell ref="I85:L85"/>
    <mergeCell ref="M85:Y85"/>
    <mergeCell ref="Z85:AJ85"/>
    <mergeCell ref="Q89:X89"/>
    <mergeCell ref="C81:D81"/>
    <mergeCell ref="E81:H81"/>
    <mergeCell ref="I81:L81"/>
    <mergeCell ref="M81:Y81"/>
    <mergeCell ref="Z81:AJ81"/>
    <mergeCell ref="C83:D83"/>
    <mergeCell ref="E83:H83"/>
    <mergeCell ref="I83:L83"/>
    <mergeCell ref="M83:Y83"/>
    <mergeCell ref="Z83:AJ83"/>
    <mergeCell ref="I97:T97"/>
    <mergeCell ref="Y97:AJ97"/>
    <mergeCell ref="I99:AJ99"/>
    <mergeCell ref="I103:X103"/>
    <mergeCell ref="AC103:AH103"/>
    <mergeCell ref="AI103:AJ103"/>
    <mergeCell ref="I93:X93"/>
    <mergeCell ref="AC93:AH93"/>
    <mergeCell ref="AI93:AJ93"/>
    <mergeCell ref="L95:N95"/>
    <mergeCell ref="R95:T95"/>
    <mergeCell ref="Y95:AA95"/>
    <mergeCell ref="AE95:AH95"/>
    <mergeCell ref="I109:AJ109"/>
    <mergeCell ref="I113:X113"/>
    <mergeCell ref="AC113:AH113"/>
    <mergeCell ref="AI113:AJ113"/>
    <mergeCell ref="L115:N115"/>
    <mergeCell ref="R115:T115"/>
    <mergeCell ref="Y115:AA115"/>
    <mergeCell ref="AE115:AH115"/>
    <mergeCell ref="L105:N105"/>
    <mergeCell ref="R105:T105"/>
    <mergeCell ref="Y105:AA105"/>
    <mergeCell ref="AE105:AH105"/>
    <mergeCell ref="I107:T107"/>
    <mergeCell ref="Y107:AJ107"/>
    <mergeCell ref="L125:N125"/>
    <mergeCell ref="R125:T125"/>
    <mergeCell ref="Y125:AA125"/>
    <mergeCell ref="AE125:AH125"/>
    <mergeCell ref="I127:T127"/>
    <mergeCell ref="Y127:AJ127"/>
    <mergeCell ref="I117:T117"/>
    <mergeCell ref="Y117:AJ117"/>
    <mergeCell ref="I119:AJ119"/>
    <mergeCell ref="I123:X123"/>
    <mergeCell ref="AC123:AH123"/>
    <mergeCell ref="AI123:AJ123"/>
    <mergeCell ref="I137:T137"/>
    <mergeCell ref="Y137:AJ137"/>
    <mergeCell ref="I139:AJ139"/>
    <mergeCell ref="C143:AJ143"/>
    <mergeCell ref="C147:AJ147"/>
    <mergeCell ref="C151:AJ151"/>
    <mergeCell ref="I129:AJ129"/>
    <mergeCell ref="I133:X133"/>
    <mergeCell ref="AC133:AH133"/>
    <mergeCell ref="AI133:AJ133"/>
    <mergeCell ref="L135:N135"/>
    <mergeCell ref="R135:T135"/>
    <mergeCell ref="Y135:AA135"/>
    <mergeCell ref="AE135:AH135"/>
    <mergeCell ref="AC155:AJ155"/>
    <mergeCell ref="C156:D156"/>
    <mergeCell ref="E156:K156"/>
    <mergeCell ref="L156:O156"/>
    <mergeCell ref="P156:S156"/>
    <mergeCell ref="T156:X156"/>
    <mergeCell ref="Y156:AB156"/>
    <mergeCell ref="AC156:AJ156"/>
    <mergeCell ref="C155:D155"/>
    <mergeCell ref="E155:K155"/>
    <mergeCell ref="L155:O155"/>
    <mergeCell ref="P155:S155"/>
    <mergeCell ref="T155:X155"/>
    <mergeCell ref="Y155:AB155"/>
    <mergeCell ref="AC157:AJ157"/>
    <mergeCell ref="C158:D158"/>
    <mergeCell ref="E158:K158"/>
    <mergeCell ref="L158:O158"/>
    <mergeCell ref="P158:S158"/>
    <mergeCell ref="T158:X158"/>
    <mergeCell ref="Y158:AB158"/>
    <mergeCell ref="AC158:AJ158"/>
    <mergeCell ref="C157:D157"/>
    <mergeCell ref="E157:K157"/>
    <mergeCell ref="L157:O157"/>
    <mergeCell ref="P157:S157"/>
    <mergeCell ref="T157:X157"/>
    <mergeCell ref="Y157:AB157"/>
    <mergeCell ref="AC159:AJ159"/>
    <mergeCell ref="C160:D160"/>
    <mergeCell ref="E160:K160"/>
    <mergeCell ref="L160:O160"/>
    <mergeCell ref="P160:S160"/>
    <mergeCell ref="T160:X160"/>
    <mergeCell ref="Y160:AB160"/>
    <mergeCell ref="AC160:AJ160"/>
    <mergeCell ref="C159:D159"/>
    <mergeCell ref="E159:K159"/>
    <mergeCell ref="L159:O159"/>
    <mergeCell ref="P159:S159"/>
    <mergeCell ref="T159:X159"/>
    <mergeCell ref="Y159:AB159"/>
    <mergeCell ref="AC161:AJ161"/>
    <mergeCell ref="C162:D162"/>
    <mergeCell ref="E162:K162"/>
    <mergeCell ref="L162:O162"/>
    <mergeCell ref="P162:S162"/>
    <mergeCell ref="T162:X162"/>
    <mergeCell ref="Y162:AB162"/>
    <mergeCell ref="AC162:AJ162"/>
    <mergeCell ref="C161:D161"/>
    <mergeCell ref="E161:K161"/>
    <mergeCell ref="L161:O161"/>
    <mergeCell ref="P161:S161"/>
    <mergeCell ref="T161:X161"/>
    <mergeCell ref="Y161:AB161"/>
    <mergeCell ref="G174:R174"/>
    <mergeCell ref="X174:AJ174"/>
    <mergeCell ref="G176:R176"/>
    <mergeCell ref="X176:AJ176"/>
    <mergeCell ref="G178:R178"/>
    <mergeCell ref="X178:AJ178"/>
    <mergeCell ref="C165:AJ165"/>
    <mergeCell ref="G168:R168"/>
    <mergeCell ref="X168:AJ168"/>
    <mergeCell ref="G170:R170"/>
    <mergeCell ref="X170:AJ170"/>
    <mergeCell ref="G172:R172"/>
    <mergeCell ref="X172:AJ172"/>
    <mergeCell ref="G187:R187"/>
    <mergeCell ref="X187:AJ187"/>
    <mergeCell ref="G189:R189"/>
    <mergeCell ref="X189:AJ189"/>
    <mergeCell ref="G191:R191"/>
    <mergeCell ref="X191:AJ191"/>
    <mergeCell ref="C179:AJ179"/>
    <mergeCell ref="G181:R181"/>
    <mergeCell ref="X181:AJ181"/>
    <mergeCell ref="G183:R183"/>
    <mergeCell ref="X183:AJ183"/>
    <mergeCell ref="G185:R185"/>
    <mergeCell ref="X185:AJ185"/>
    <mergeCell ref="C206:AJ206"/>
    <mergeCell ref="V204:Y204"/>
    <mergeCell ref="AA204:AD204"/>
    <mergeCell ref="AF204:AJ204"/>
    <mergeCell ref="X193:AJ193"/>
    <mergeCell ref="X195:AJ195"/>
    <mergeCell ref="C198:AJ198"/>
    <mergeCell ref="R200:T200"/>
    <mergeCell ref="V200:AJ200"/>
    <mergeCell ref="V202:AJ202"/>
  </mergeCells>
  <dataValidations xWindow="268" yWindow="644" count="62">
    <dataValidation type="list" allowBlank="1" showInputMessage="1" showErrorMessage="1" sqref="T27">
      <formula1>#REF!</formula1>
    </dataValidation>
    <dataValidation type="textLength" allowBlank="1" showErrorMessage="1" errorTitle="Số di động" error="Số di động của bạn chưa đúng, đề nghị bạn nhập lại" sqref="J53 Q53:V53 Q55:V55 J55 J57 Q57:V57 Q59:V59 J59 J62 Q62:V62 Q64:V64 J64 J66 Q66:V66 Q68:V68 J68 Q70:V70 J72 J70 Q72:V72 J74 Q74:V74 J82 J78 J80 J188 J76 Q76:V76 Q78:V78 Q80:V80 Q82:V82 J84 Q84:V84 Q88:V88 J88 Q86:V86 J86 Q196:V196 Q100:V100 J120 J148 Q148:V148 J144 Q144:V144 J154 Q154:V154 J152 Q152:V152 J163 Q163:V163 J169 Q169:V169 J167 Q167:V167 J171 Q171:V171 J173 Q173:V173 J175 Q175:V175 J177 Q177:V177 J180 Q180:V180 U184:V184 Q116:V116 U186:V186 X115 U188:V188 Q114:V114 U190:V190 J114 J190 J116 J192 Q192:V192 J194 Q194:V194 J196 J92 Q92:V92 J100 Q106:V106 X105 Q104:V104 J104 J106 Q130:V130 J130 J102 Q102:V102 Q190:S190 Q188:S188 Q138:V138 Q110:V110 J110 Q112:V112 J112 Q186:S186 Q120:V120 Q140:V140 Q184:S184 Q182:S182 U182:V182 Q122:V122 J122 Q96:V96 X95 Q94:V94 J94 J96 J98 Q98:V98 J132 Q132:V132 J140 Q126:V126 X125 Q124:V124 J124 J126 J128 Q128:V128 J108 Q108:V108 J118 Q118:V118 J182 J184 J186 Q136:V136 X135 Q134:V134 J134 J136 J138 T90:U90">
      <formula1>10</formula1>
      <formula2>11</formula2>
    </dataValidation>
    <dataValidation allowBlank="1" showInputMessage="1" showErrorMessage="1" prompt="Nhập Vị trí mà bạn ưu tiên ứng tuyển nhất" sqref="N14:AJ14"/>
    <dataValidation allowBlank="1" showInputMessage="1" showErrorMessage="1" prompt="Nhập Vị trí mà bạn ưu tiên ứng tuyển tiếp theo._x000a__x000a_Bỏ trống nếu không có nhu cầu." sqref="N16:AJ16 N18:AJ18"/>
    <dataValidation allowBlank="1" showInputMessage="1" showErrorMessage="1" prompt="Nếu bạn chọn &quot;Khác&quot; trong &quot;Mục số 6&quot;, bạn vui lòng điền kênh thông tin giúp bạn biết đến thông tin vị trí tuyển dụng" sqref="N26:T26"/>
    <dataValidation allowBlank="1" showInputMessage="1" showErrorMessage="1" prompt="Nhập mức thu nhập mong muốn của bạn/tháng tương ứng với đơn vị tiền tệ" sqref="AC26:AH26"/>
    <dataValidation allowBlank="1" showInputMessage="1" showErrorMessage="1" prompt="Nhập họ và tên đầy đủ như trên CMND/Căn cước" sqref="I30:R30"/>
    <dataValidation allowBlank="1" showInputMessage="1" showErrorMessage="1" prompt="Nhập dân tộc của bạn" sqref="AA30:AJ30"/>
    <dataValidation allowBlank="1" showInputMessage="1" showErrorMessage="1" prompt="Nhập tôn giáo của bạn" sqref="AA32:AJ32"/>
    <dataValidation allowBlank="1" showInputMessage="1" showErrorMessage="1" prompt="Nhập nơi sinh (Xã/Phường -  Quận/Huyện - Tỉnh/Thành)" sqref="I34:R34"/>
    <dataValidation allowBlank="1" showInputMessage="1" showErrorMessage="1" prompt="Nhập chiều cao của bạn theo đơn vị cm" sqref="AA34:AB34"/>
    <dataValidation allowBlank="1" showInputMessage="1" showErrorMessage="1" prompt="Nhập cân nặng của bạn theo đơn vị kg" sqref="AF34:AH34"/>
    <dataValidation allowBlank="1" showInputMessage="1" showErrorMessage="1" prompt="Nhập địa chỉ thường trú dưới cấp xã / phường (khu dân cư / khu phố / thôn / bản / khóm / ấp...)" sqref="AA36:AJ36"/>
    <dataValidation allowBlank="1" showInputMessage="1" showErrorMessage="1" prompt="Nhập xã/phường như trên hộ khẩu thường trú" sqref="AA38:AJ38"/>
    <dataValidation allowBlank="1" showInputMessage="1" showErrorMessage="1" prompt="Nhập quận/huyện như trên hộ khẩu thường trú" sqref="AA40:AJ40"/>
    <dataValidation allowBlank="1" showInputMessage="1" showErrorMessage="1" prompt="Nhập 1 số ĐTDĐ thường xuyên sử dụng nhất" sqref="I44:R44"/>
    <dataValidation allowBlank="1" showInputMessage="1" showErrorMessage="1" prompt="Nhập số điện thoại cố định (nếu có)" sqref="I46:R46"/>
    <dataValidation allowBlank="1" showInputMessage="1" showErrorMessage="1" prompt="Nhập chính xác địa chỉ email cá nhân mà bạn thường xuyên sử dụng._x000a__x000a_Chúng tôi sẽ gửi mọi thông tin tới bạn trong quá trình tuyển dụng qua email này." sqref="I48:R48"/>
    <dataValidation allowBlank="1" showInputMessage="1" showErrorMessage="1" prompt="Nhập địa chỉ nơi ở hiện tại dưới cấp xã / phường (khu dân cư / khu phố / thôn / bản / khóm / ấp...)" sqref="AA44:AJ44"/>
    <dataValidation allowBlank="1" showInputMessage="1" showErrorMessage="1" prompt="Nhập xã/phường nơi ở hiện tại" sqref="AA46:AJ46"/>
    <dataValidation allowBlank="1" showInputMessage="1" showErrorMessage="1" prompt="Nhập quận/huyện nơi ở hiện tại" sqref="AA48:AJ48"/>
    <dataValidation allowBlank="1" showInputMessage="1" showErrorMessage="1" prompt="Nhập thời gian bắt đầu quá trình học tập (định dạng tháng/năm)" sqref="E56:H56 E58:H58 E60:H60"/>
    <dataValidation allowBlank="1" showInputMessage="1" showErrorMessage="1" prompt="Nhập thời gian kết thúc quá trình học tập (định dạng tháng/năm)" sqref="I56:L56 I58:L58 I60:L60"/>
    <dataValidation allowBlank="1" showInputMessage="1" showErrorMessage="1" prompt="Nhập tên trường/cơ sở dạy học" sqref="M56:S56 M58:S58 M60:S60"/>
    <dataValidation allowBlank="1" showInputMessage="1" showErrorMessage="1" prompt="Nhập chuyên ngành/chuyên môn được đào tạo" sqref="T56:Y56 T58:Y58 T60:Y60"/>
    <dataValidation allowBlank="1" showInputMessage="1" showErrorMessage="1" prompt="Nhập tên khóa học/tên chứng chỉ (Nếu là bằng IELTS, TOEFL hoặc TOEIC, vui lòng cho biết số điểm)" sqref="M65:Y65 M67:Y67 M69:Y69 M71:Y71 M73:Y73"/>
    <dataValidation allowBlank="1" showInputMessage="1" showErrorMessage="1" prompt="Nhập tên trường đào tạo/nơi cung cấp khóa học/chứng chỉ" sqref="Z65:AJ65 Z67:AJ67 Z69:AJ69 Z71:AJ71 Z73:AJ73"/>
    <dataValidation allowBlank="1" showInputMessage="1" showErrorMessage="1" prompt="Nhập thời gian kết thúc quá trình (định dạng tháng/năm)" sqref="I77:L77 I65:L65 I67:L67 I69:L69 I71:L71 I73:L73 I83:L83 I79:L79 I81:L81 I85:L85"/>
    <dataValidation allowBlank="1" showInputMessage="1" showErrorMessage="1" prompt="Nhập thời gian bắt đầu quá trình (định dạng tháng/năm)" sqref="E77:H77 E65:H65 E67:H67 E69:H69 E71:H71 E73:H73 E83:H83 E79:H79 E81:H81 E85:H85"/>
    <dataValidation allowBlank="1" showInputMessage="1" showErrorMessage="1" prompt="Mô tả thành tích đạt được" sqref="M77:Y77 M79:Y79 M81:Y81 M83:Y83 M85:Y85"/>
    <dataValidation allowBlank="1" showInputMessage="1" showErrorMessage="1" prompt="Nhập trường đào tạo/Nơi công nhận thành tích" sqref="Z77:AJ77 Z79:AJ79 Z81:AJ81 Z83:AJ83 Z85:AJ85"/>
    <dataValidation allowBlank="1" showInputMessage="1" showErrorMessage="1" prompt="Nhập mức lương được nhận hàng tháng" sqref="AC93:AH93 AC113:AH113 AC123:AH123 AC103:AH103 AC133:AH133"/>
    <dataValidation allowBlank="1" showInputMessage="1" showErrorMessage="1" prompt="Nhập Tên vị trí/Chức danh" sqref="I97:T97 I117:T117 I127:T127 I107:T107 I137:T137"/>
    <dataValidation allowBlank="1" showInputMessage="1" showErrorMessage="1" prompt="Liệt kê các phẩm chất và các kỹ năng đặc biệt (kỹ năng giao tiếp, thuyết trình; văn nghệ, thể thao…)" sqref="C143:AJ143"/>
    <dataValidation allowBlank="1" showInputMessage="1" showErrorMessage="1" prompt="Cho biết kế hoạch phát triển nghề nghiệp trong vòng 03 năm tới bằng Tiếng anh (dưới 150 từ)" sqref="C147:AJ147"/>
    <dataValidation allowBlank="1" showInputMessage="1" showErrorMessage="1" prompt="Liệt kê các hình thức khen thưởng, kỷ luật và thành tích công việc đặc biệt (nếu có)" sqref="C151:AJ151"/>
    <dataValidation allowBlank="1" showInputMessage="1" showErrorMessage="1" prompt="Nhập họ và tên người thân" sqref="E156:K162"/>
    <dataValidation allowBlank="1" showInputMessage="1" showErrorMessage="1" prompt="Nhập tên mối quan hệ (Ví dụ: Bố, Mẹ, Vợ, Con...)" sqref="L156:O162"/>
    <dataValidation allowBlank="1" showInputMessage="1" showErrorMessage="1" prompt="Nhập nghề nghiệp của người thân" sqref="T156:X162"/>
    <dataValidation allowBlank="1" showInputMessage="1" showErrorMessage="1" prompt="Nhập số điện thoại của người thân" sqref="Y156:AB162"/>
    <dataValidation allowBlank="1" showInputMessage="1" showErrorMessage="1" prompt="Nhập nơi ở hiện tại của người thân" sqref="AC156:AJ162"/>
    <dataValidation allowBlank="1" showInputMessage="1" showErrorMessage="1" prompt="Nhập họ tên của người thân/bạn bè đang làm việc tại Tập đoàn TNG" sqref="X168:AJ168 G168:R168"/>
    <dataValidation allowBlank="1" showInputMessage="1" showErrorMessage="1" prompt="Nhập chức danh công việc của người thân/bạn bè đang làm việc tại Tập đoàn TNG" sqref="X172:AJ172 G172:R172"/>
    <dataValidation allowBlank="1" showInputMessage="1" showErrorMessage="1" prompt="Nhập SĐT di động của người thân/bạn bè đang làm việc tại Tập đoàn TNG" sqref="X174:AJ174 G174:R174"/>
    <dataValidation allowBlank="1" showInputMessage="1" showErrorMessage="1" prompt="Nhập địa chỉ email (do TNG cấp) của người thân/bạn bè đang làm việc tại Tập đoàn TNG" sqref="X176:AJ176 G176:R176"/>
    <dataValidation allowBlank="1" showInputMessage="1" showErrorMessage="1" prompt="Nhập thông tin mối hệ với người thân/bạn bè đang làm việc tại Tập đoàn TNG" sqref="X178:AJ178 G178:R178"/>
    <dataValidation allowBlank="1" showInputMessage="1" showErrorMessage="1" prompt="Nhập họ tên của người thân/bạn bè" sqref="G181:R181 X181:AJ181"/>
    <dataValidation allowBlank="1" showInputMessage="1" showErrorMessage="1" prompt="Nhập nơi công tác của người thân/bạn bè (Tên đơn vị công tác - Tỉnh thành)" sqref="G183:R183 X183:AJ183"/>
    <dataValidation allowBlank="1" showInputMessage="1" showErrorMessage="1" prompt="Nhập chức danh công việc của người thân/bạn bè" sqref="G185:R185 X185:AJ185"/>
    <dataValidation allowBlank="1" showInputMessage="1" showErrorMessage="1" prompt="Nhập SĐT di động của người thân/bạn bè" sqref="G187:R187 X187:AJ187"/>
    <dataValidation allowBlank="1" showInputMessage="1" showErrorMessage="1" prompt="Nhập địa chỉ email của người thân/bạn bè" sqref="G189:R189 X189:AJ189"/>
    <dataValidation allowBlank="1" showInputMessage="1" showErrorMessage="1" prompt="Nhập thông tin mối hệ với người thân/bạn bè" sqref="G191:R191 X191:AJ191"/>
    <dataValidation allowBlank="1" showInputMessage="1" showErrorMessage="1" prompt="Chọn nơi công tác của người thân/bạn bè đang làm việc tại Tập đoàn TNG" sqref="X170:AJ170"/>
    <dataValidation allowBlank="1" showInputMessage="1" showErrorMessage="1" prompt="Nhập tên vị trí đã từng thi tuyển/phỏng vấn tại Tập đoàn TNG" sqref="X195:AJ195"/>
    <dataValidation allowBlank="1" showInputMessage="1" showErrorMessage="1" prompt="Trong trường hợp in ra sẽ cần chữ kỹ tươi. Nếu ứng tuyển online có thể điền tên" sqref="V200:AJ200"/>
    <dataValidation allowBlank="1" showInputMessage="1" showErrorMessage="1" prompt="Tự động lấy thông tin phía trên" sqref="V202:AJ202"/>
    <dataValidation allowBlank="1" showInputMessage="1" showErrorMessage="1" prompt="Nhập số CMND hoặc Căn cước" sqref="I38:R38"/>
    <dataValidation allowBlank="1" showInputMessage="1" showErrorMessage="1" prompt="Nhập tên đơn vị công tác gần nhất" sqref="I93:X93 I123:X123 I103:X103 I113:X113 I133:X133"/>
    <dataValidation allowBlank="1" showInputMessage="1" showErrorMessage="1" prompt="Nhập địa chỉ nơi công tác (Xã/Phường - Quận/Huyện - Tỉnh thành)" sqref="Y97:AJ97 Y127:AJ127 Y107:AJ107 Y117:AJ117 Y137:AJ137"/>
    <dataValidation allowBlank="1" showInputMessage="1" showErrorMessage="1" prompt="1. Nhập tóm tắt các nhiệm vụ đã thực hiện_x000a__x000a_2. Hướng dẫn nhập:_x000a__x000a_- Thêm dấu ' trước dấu &quot;-&quot; để gạch đầu dòng_x000a_- Bấm tổ hợp phím &quot;Alt + Enter&quot; để xuống dòng" sqref="I99:AJ99 I129:AJ129 I109:AJ109 I119:AJ119 I139:AJ139"/>
    <dataValidation allowBlank="1" showInputMessage="1" showErrorMessage="1" prompt="Vào tab &quot;Insert&quot; chọn &quot;Insert Pictures&quot;" sqref="AF2:AJ7"/>
    <dataValidation allowBlank="1" showInputMessage="1" showErrorMessage="1" prompt="Nhập đường link trang mạng xã hội (Facebook, Linkedin...)" sqref="N22:AJ22"/>
  </dataValidations>
  <pageMargins left="0.19685039370078741" right="0.19685039370078741" top="0" bottom="0.59055118110236227" header="0" footer="0.19685039370078741"/>
  <pageSetup paperSize="9" scale="78" fitToHeight="0" orientation="portrait" r:id="rId1"/>
  <headerFooter>
    <oddFooter>&amp;L&amp;"-,Italic"&amp;10____________________________
MB02_Don dang ky du tuyen&amp;R&amp;"-,Italic"&amp;10_________
 Trang &amp;P/&amp;N</oddFooter>
  </headerFooter>
  <colBreaks count="1" manualBreakCount="1">
    <brk id="3" max="201" man="1"/>
  </colBreaks>
  <drawing r:id="rId2"/>
  <extLst>
    <ext xmlns:x14="http://schemas.microsoft.com/office/spreadsheetml/2009/9/main" uri="{CCE6A557-97BC-4b89-ADB6-D9C93CAAB3DF}">
      <x14:dataValidations xmlns:xm="http://schemas.microsoft.com/office/excel/2006/main" xWindow="268" yWindow="644" count="30">
        <x14:dataValidation type="list" allowBlank="1" showInputMessage="1" showErrorMessage="1" prompt="Chọn số năm kinh nghiệm">
          <x14:formula1>
            <xm:f>'Danh muc'!$U$2:$U$17</xm:f>
          </x14:formula1>
          <xm:sqref>AG89:AJ89 P89:Q89</xm:sqref>
        </x14:dataValidation>
        <x14:dataValidation type="list" allowBlank="1" showInputMessage="1" showErrorMessage="1" prompt="Chọn tháng sinh">
          <x14:formula1>
            <xm:f>'Danh muc'!$A$2:$A$13</xm:f>
          </x14:formula1>
          <xm:sqref>L32:M32</xm:sqref>
        </x14:dataValidation>
        <x14:dataValidation type="list" allowBlank="1" showInputMessage="1" showErrorMessage="1" prompt="Chọn ngày sinh">
          <x14:formula1>
            <xm:f>'Danh muc'!$B$2:$B$32</xm:f>
          </x14:formula1>
          <xm:sqref>I32:J32</xm:sqref>
        </x14:dataValidation>
        <x14:dataValidation type="list" allowBlank="1" showInputMessage="1" showErrorMessage="1" prompt="Chọn kênh mà lần bạn tiếp cận thông tin tuyển dụng đầu tiên">
          <x14:formula1>
            <xm:f>'Danh muc'!$W$2:$W$19</xm:f>
          </x14:formula1>
          <xm:sqref>N24:T24</xm:sqref>
        </x14:dataValidation>
        <x14:dataValidation type="list" allowBlank="1" showInputMessage="1" showErrorMessage="1" prompt="Chọn năm cấp">
          <x14:formula1>
            <xm:f>'Danh muc'!$C$2:$C$82</xm:f>
          </x14:formula1>
          <xm:sqref>O40:R40</xm:sqref>
        </x14:dataValidation>
        <x14:dataValidation type="list" allowBlank="1" showInputMessage="1" showErrorMessage="1" prompt="Chọn năm sinh">
          <x14:formula1>
            <xm:f>'Danh muc'!$C$2:$C$82</xm:f>
          </x14:formula1>
          <xm:sqref>O32:R32</xm:sqref>
        </x14:dataValidation>
        <x14:dataValidation type="list" allowBlank="1" showInputMessage="1" showErrorMessage="1" prompt="Chọn tháng cấp">
          <x14:formula1>
            <xm:f>'Danh muc'!$A$2:$A$13</xm:f>
          </x14:formula1>
          <xm:sqref>L40:M40</xm:sqref>
        </x14:dataValidation>
        <x14:dataValidation type="list" allowBlank="1" showInputMessage="1" showErrorMessage="1" prompt="Chọn ngày cấp">
          <x14:formula1>
            <xm:f>'Danh muc'!$B$2:$B$32</xm:f>
          </x14:formula1>
          <xm:sqref>I40:J40</xm:sqref>
        </x14:dataValidation>
        <x14:dataValidation type="list" allowBlank="1" showInputMessage="1" showErrorMessage="1" prompt="Chọn &quot;Đã từng&quot; hoặc &quot;Chưa từng&quot;">
          <x14:formula1>
            <xm:f>'Danh muc'!$AA$2:$AA$3</xm:f>
          </x14:formula1>
          <xm:sqref>X193:AJ193</xm:sqref>
        </x14:dataValidation>
        <x14:dataValidation type="list" allowBlank="1" showInputMessage="1" showErrorMessage="1" prompt="Chọn tình trạng hôn nhân">
          <x14:formula1>
            <xm:f>'Danh muc'!$S$2:$S$4</xm:f>
          </x14:formula1>
          <xm:sqref>I50:R50</xm:sqref>
        </x14:dataValidation>
        <x14:dataValidation type="list" allowBlank="1" showInputMessage="1" showErrorMessage="1" prompt="Chọn giới tính_x000a_">
          <x14:formula1>
            <xm:f>'Danh muc'!$Q$2:$Q$4</xm:f>
          </x14:formula1>
          <xm:sqref>I36:R36</xm:sqref>
        </x14:dataValidation>
        <x14:dataValidation type="list" allowBlank="1" showInputMessage="1" showErrorMessage="1" prompt="Chọn đơn vị tiền tệ">
          <x14:formula1>
            <xm:f>'Danh muc'!#REF!</xm:f>
          </x14:formula1>
          <xm:sqref>AI93:AJ93 AI103:AJ103 AI123:AJ123 AI113:AJ113 AI133:AJ133</xm:sqref>
        </x14:dataValidation>
        <x14:dataValidation type="list" allowBlank="1" showInputMessage="1" showErrorMessage="1" prompt="Chọn địa điểm làm việc mong muốn">
          <x14:formula1>
            <xm:f>'Danh muc'!$E$2:$E$64</xm:f>
          </x14:formula1>
          <xm:sqref>AE24:AJ24</xm:sqref>
        </x14:dataValidation>
        <x14:dataValidation type="list" allowBlank="1" showInputMessage="1" showErrorMessage="1" prompt="Chọn đơn vị tiền tệ">
          <x14:formula1>
            <xm:f>'Danh muc'!$Y$2:$Y$3</xm:f>
          </x14:formula1>
          <xm:sqref>AI26:AJ26</xm:sqref>
        </x14:dataValidation>
        <x14:dataValidation type="list" allowBlank="1" showInputMessage="1" showErrorMessage="1" prompt="Chọn Tỉnh/Thành phố">
          <x14:formula1>
            <xm:f>'Danh muc'!$E$2:$E$64</xm:f>
          </x14:formula1>
          <xm:sqref>I42:R42</xm:sqref>
        </x14:dataValidation>
        <x14:dataValidation type="list" allowBlank="1" showInputMessage="1" showErrorMessage="1" prompt="Chọn loại hình đào tạo">
          <x14:formula1>
            <xm:f>'Danh muc'!$G$2:$G$8</xm:f>
          </x14:formula1>
          <xm:sqref>Z56:AC56 Z58:AC58 Z60:AC60</xm:sqref>
        </x14:dataValidation>
        <x14:dataValidation type="list" allowBlank="1" showInputMessage="1" showErrorMessage="1" prompt="Chọn hệ đào tạo">
          <x14:formula1>
            <xm:f>'Danh muc'!$I$2:$I$7</xm:f>
          </x14:formula1>
          <xm:sqref>AD56:AG56 AD58:AG58 AD60:AG60</xm:sqref>
        </x14:dataValidation>
        <x14:dataValidation type="list" allowBlank="1" showInputMessage="1" showErrorMessage="1" prompt="Chọn xếp loại/hạng">
          <x14:formula1>
            <xm:f>'Danh muc'!$K$2:$K$9</xm:f>
          </x14:formula1>
          <xm:sqref>AH56:AJ56 AH58:AJ58 AH60:AJ60</xm:sqref>
        </x14:dataValidation>
        <x14:dataValidation type="list" allowBlank="1" showInputMessage="1" showErrorMessage="1" prompt="Chọn tháng bắt đầu làm việc">
          <x14:formula1>
            <xm:f>'Danh muc'!$A$2:$A$13</xm:f>
          </x14:formula1>
          <xm:sqref>L95:N95 L105:N105 L115:N115 L125:N125 L135:N135</xm:sqref>
        </x14:dataValidation>
        <x14:dataValidation type="list" allowBlank="1" showInputMessage="1" showErrorMessage="1" prompt="Chọn năm bắt đầu làm việc">
          <x14:formula1>
            <xm:f>'Danh muc'!$C$2:$C$82</xm:f>
          </x14:formula1>
          <xm:sqref>R95:T95 R105:T105 R115:T115 R125:T125 R135:T135</xm:sqref>
        </x14:dataValidation>
        <x14:dataValidation type="list" allowBlank="1" showInputMessage="1" showErrorMessage="1" prompt="Chọn tháng dừng làm việc">
          <x14:formula1>
            <xm:f>'Danh muc'!$A$2:$A$13</xm:f>
          </x14:formula1>
          <xm:sqref>Y95:AA95 Y105:AA105 Y125:AA125 Y115:AA115 Y135:AA135</xm:sqref>
        </x14:dataValidation>
        <x14:dataValidation type="list" allowBlank="1" showInputMessage="1" showErrorMessage="1" prompt="Chọn năm dừng làm việc">
          <x14:formula1>
            <xm:f>'Danh muc'!$C$2:$C$82</xm:f>
          </x14:formula1>
          <xm:sqref>AE95:AH95 AE105:AH105 AE115:AH115 AE125:AH125 AE135:AH135</xm:sqref>
        </x14:dataValidation>
        <x14:dataValidation type="list" allowBlank="1" showInputMessage="1" showErrorMessage="1" prompt="Chọn ngày điền thông tin">
          <x14:formula1>
            <xm:f>'Danh muc'!$B$2:$B$32</xm:f>
          </x14:formula1>
          <xm:sqref>V204:Y204</xm:sqref>
        </x14:dataValidation>
        <x14:dataValidation type="list" allowBlank="1" showInputMessage="1" showErrorMessage="1" prompt="Chọn tháng điền thông tin">
          <x14:formula1>
            <xm:f>'Danh muc'!$A$2:$A$13</xm:f>
          </x14:formula1>
          <xm:sqref>AA204:AD204</xm:sqref>
        </x14:dataValidation>
        <x14:dataValidation type="list" allowBlank="1" showInputMessage="1" showErrorMessage="1" prompt="Chọn năm điền thông tin">
          <x14:formula1>
            <xm:f>'Danh muc'!$C$2:$C$82</xm:f>
          </x14:formula1>
          <xm:sqref>AF204:AJ204</xm:sqref>
        </x14:dataValidation>
        <x14:dataValidation type="list" allowBlank="1" showInputMessage="1" showErrorMessage="1" prompt="Chọn Tỉnh/Thành phố như trên hộ khẩu thường trú">
          <x14:formula1>
            <xm:f>'Danh muc'!$E$2:$E$64</xm:f>
          </x14:formula1>
          <xm:sqref>AA42:AJ42</xm:sqref>
        </x14:dataValidation>
        <x14:dataValidation type="list" allowBlank="1" showInputMessage="1" showErrorMessage="1" prompt="Chọn Tỉnh/Thành nơi ở hiện tại">
          <x14:formula1>
            <xm:f>'Danh muc'!$E$2:$E$64</xm:f>
          </x14:formula1>
          <xm:sqref>AA50:AJ50</xm:sqref>
        </x14:dataValidation>
        <x14:dataValidation type="list" allowBlank="1" showInputMessage="1" showErrorMessage="1" prompt="Chọn năm sinh của người thân">
          <x14:formula1>
            <xm:f>'Danh muc'!$C$2:$C$82</xm:f>
          </x14:formula1>
          <xm:sqref>P156:S162</xm:sqref>
        </x14:dataValidation>
        <x14:dataValidation type="list" allowBlank="1" showInputMessage="1" showErrorMessage="1" prompt="Chọn nơi công tác của người thân/bạn bè đang làm việc tại Tập đoàn TNG">
          <x14:formula1>
            <xm:f>'Danh muc'!$E$2:$E$64</xm:f>
          </x14:formula1>
          <xm:sqref>G170:R170</xm:sqref>
        </x14:dataValidation>
        <x14:dataValidation type="list" allowBlank="1" showInputMessage="1" showErrorMessage="1" prompt="Chọn ngành nghề công việc mong muốn">
          <x14:formula1>
            <xm:f>'Danh muc'!$O$2:$O$68</xm:f>
          </x14:formula1>
          <xm:sqref>N20:AJ20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3"/>
  <sheetViews>
    <sheetView workbookViewId="0">
      <selection activeCell="E1" sqref="E1:E2"/>
    </sheetView>
  </sheetViews>
  <sheetFormatPr defaultColWidth="0" defaultRowHeight="12.75" customHeight="1" zeroHeight="1" x14ac:dyDescent="0.2"/>
  <cols>
    <col min="1" max="177" width="12.140625" style="7" customWidth="1"/>
    <col min="178" max="178" width="0" style="7" hidden="1" customWidth="1"/>
    <col min="179" max="16384" width="10.28515625" style="7" hidden="1"/>
  </cols>
  <sheetData>
    <row r="1" spans="1:177" s="4" customFormat="1" ht="63.75" x14ac:dyDescent="0.25">
      <c r="A1" s="103" t="s">
        <v>207</v>
      </c>
      <c r="B1" s="103" t="s">
        <v>208</v>
      </c>
      <c r="C1" s="103" t="s">
        <v>209</v>
      </c>
      <c r="D1" s="103" t="s">
        <v>210</v>
      </c>
      <c r="E1" s="103" t="s">
        <v>862</v>
      </c>
      <c r="F1" s="103" t="s">
        <v>211</v>
      </c>
      <c r="G1" s="103" t="s">
        <v>212</v>
      </c>
      <c r="H1" s="103" t="s">
        <v>213</v>
      </c>
      <c r="I1" s="103" t="s">
        <v>849</v>
      </c>
      <c r="J1" s="103" t="s">
        <v>214</v>
      </c>
      <c r="K1" s="103" t="s">
        <v>215</v>
      </c>
      <c r="L1" s="103" t="s">
        <v>216</v>
      </c>
      <c r="M1" s="103" t="s">
        <v>205</v>
      </c>
      <c r="N1" s="103" t="s">
        <v>217</v>
      </c>
      <c r="O1" s="103" t="s">
        <v>218</v>
      </c>
      <c r="P1" s="103" t="s">
        <v>219</v>
      </c>
      <c r="Q1" s="103" t="s">
        <v>220</v>
      </c>
      <c r="R1" s="103" t="s">
        <v>221</v>
      </c>
      <c r="S1" s="103" t="s">
        <v>222</v>
      </c>
      <c r="T1" s="103" t="s">
        <v>204</v>
      </c>
      <c r="U1" s="103" t="s">
        <v>223</v>
      </c>
      <c r="V1" s="103" t="s">
        <v>224</v>
      </c>
      <c r="W1" s="103" t="s">
        <v>225</v>
      </c>
      <c r="X1" s="103" t="s">
        <v>226</v>
      </c>
      <c r="Y1" s="103" t="s">
        <v>227</v>
      </c>
      <c r="Z1" s="103" t="s">
        <v>851</v>
      </c>
      <c r="AA1" s="103" t="s">
        <v>228</v>
      </c>
      <c r="AB1" s="103" t="s">
        <v>229</v>
      </c>
      <c r="AC1" s="103" t="s">
        <v>230</v>
      </c>
      <c r="AD1" s="103" t="s">
        <v>231</v>
      </c>
      <c r="AE1" s="103" t="s">
        <v>232</v>
      </c>
      <c r="AF1" s="103" t="s">
        <v>233</v>
      </c>
      <c r="AG1" s="103" t="s">
        <v>234</v>
      </c>
      <c r="AH1" s="103" t="s">
        <v>235</v>
      </c>
      <c r="AI1" s="103" t="s">
        <v>236</v>
      </c>
      <c r="AJ1" s="103" t="s">
        <v>237</v>
      </c>
      <c r="AK1" s="103" t="s">
        <v>238</v>
      </c>
      <c r="AL1" s="103" t="s">
        <v>239</v>
      </c>
      <c r="AM1" s="103" t="s">
        <v>240</v>
      </c>
      <c r="AN1" s="103" t="s">
        <v>241</v>
      </c>
      <c r="AO1" s="103" t="s">
        <v>242</v>
      </c>
      <c r="AP1" s="103" t="s">
        <v>243</v>
      </c>
      <c r="AQ1" s="103" t="s">
        <v>244</v>
      </c>
      <c r="AR1" s="103" t="s">
        <v>245</v>
      </c>
      <c r="AS1" s="103" t="s">
        <v>246</v>
      </c>
      <c r="AT1" s="103" t="s">
        <v>247</v>
      </c>
      <c r="AU1" s="103" t="s">
        <v>248</v>
      </c>
      <c r="AV1" s="103" t="s">
        <v>249</v>
      </c>
      <c r="AW1" s="103" t="s">
        <v>250</v>
      </c>
      <c r="AX1" s="103" t="s">
        <v>251</v>
      </c>
      <c r="AY1" s="103" t="s">
        <v>252</v>
      </c>
      <c r="AZ1" s="103" t="s">
        <v>253</v>
      </c>
      <c r="BA1" s="103" t="s">
        <v>254</v>
      </c>
      <c r="BB1" s="103" t="s">
        <v>255</v>
      </c>
      <c r="BC1" s="103" t="s">
        <v>256</v>
      </c>
      <c r="BD1" s="103" t="s">
        <v>257</v>
      </c>
      <c r="BE1" s="103" t="s">
        <v>258</v>
      </c>
      <c r="BF1" s="103" t="s">
        <v>259</v>
      </c>
      <c r="BG1" s="103" t="s">
        <v>260</v>
      </c>
      <c r="BH1" s="103" t="s">
        <v>261</v>
      </c>
      <c r="BI1" s="103" t="s">
        <v>262</v>
      </c>
      <c r="BJ1" s="103" t="s">
        <v>263</v>
      </c>
      <c r="BK1" s="103" t="s">
        <v>264</v>
      </c>
      <c r="BL1" s="103" t="s">
        <v>265</v>
      </c>
      <c r="BM1" s="103" t="s">
        <v>266</v>
      </c>
      <c r="BN1" s="103" t="s">
        <v>267</v>
      </c>
      <c r="BO1" s="103" t="s">
        <v>268</v>
      </c>
      <c r="BP1" s="103" t="s">
        <v>269</v>
      </c>
      <c r="BQ1" s="103" t="s">
        <v>270</v>
      </c>
      <c r="BR1" s="103" t="s">
        <v>271</v>
      </c>
      <c r="BS1" s="103" t="s">
        <v>272</v>
      </c>
      <c r="BT1" s="103" t="s">
        <v>273</v>
      </c>
      <c r="BU1" s="103" t="s">
        <v>274</v>
      </c>
      <c r="BV1" s="103" t="s">
        <v>275</v>
      </c>
      <c r="BW1" s="103" t="s">
        <v>858</v>
      </c>
      <c r="BX1" s="103" t="s">
        <v>276</v>
      </c>
      <c r="BY1" s="103" t="s">
        <v>277</v>
      </c>
      <c r="BZ1" s="103" t="s">
        <v>278</v>
      </c>
      <c r="CA1" s="103" t="s">
        <v>279</v>
      </c>
      <c r="CB1" s="103" t="s">
        <v>280</v>
      </c>
      <c r="CC1" s="103" t="s">
        <v>281</v>
      </c>
      <c r="CD1" s="103" t="s">
        <v>282</v>
      </c>
      <c r="CE1" s="103" t="s">
        <v>283</v>
      </c>
      <c r="CF1" s="103" t="s">
        <v>284</v>
      </c>
      <c r="CG1" s="103" t="s">
        <v>285</v>
      </c>
      <c r="CH1" s="103" t="s">
        <v>286</v>
      </c>
      <c r="CI1" s="103" t="s">
        <v>287</v>
      </c>
      <c r="CJ1" s="103" t="s">
        <v>288</v>
      </c>
      <c r="CK1" s="103" t="s">
        <v>289</v>
      </c>
      <c r="CL1" s="103" t="s">
        <v>290</v>
      </c>
      <c r="CM1" s="103" t="s">
        <v>291</v>
      </c>
      <c r="CN1" s="103" t="s">
        <v>292</v>
      </c>
      <c r="CO1" s="103" t="s">
        <v>293</v>
      </c>
      <c r="CP1" s="103" t="s">
        <v>294</v>
      </c>
      <c r="CQ1" s="103" t="s">
        <v>295</v>
      </c>
      <c r="CR1" s="103" t="s">
        <v>296</v>
      </c>
      <c r="CS1" s="103" t="s">
        <v>297</v>
      </c>
      <c r="CT1" s="103" t="s">
        <v>298</v>
      </c>
      <c r="CU1" s="103" t="s">
        <v>299</v>
      </c>
      <c r="CV1" s="103" t="s">
        <v>300</v>
      </c>
      <c r="CW1" s="103" t="s">
        <v>301</v>
      </c>
      <c r="CX1" s="103" t="s">
        <v>302</v>
      </c>
      <c r="CY1" s="103" t="s">
        <v>303</v>
      </c>
      <c r="CZ1" s="103" t="s">
        <v>304</v>
      </c>
      <c r="DA1" s="103" t="s">
        <v>305</v>
      </c>
      <c r="DB1" s="103" t="s">
        <v>306</v>
      </c>
      <c r="DC1" s="103" t="s">
        <v>307</v>
      </c>
      <c r="DD1" s="103" t="s">
        <v>308</v>
      </c>
      <c r="DE1" s="103" t="s">
        <v>309</v>
      </c>
      <c r="DF1" s="103" t="s">
        <v>310</v>
      </c>
      <c r="DG1" s="103" t="s">
        <v>311</v>
      </c>
      <c r="DH1" s="103" t="s">
        <v>312</v>
      </c>
      <c r="DI1" s="103" t="s">
        <v>313</v>
      </c>
      <c r="DJ1" s="103" t="s">
        <v>314</v>
      </c>
      <c r="DK1" s="103" t="s">
        <v>315</v>
      </c>
      <c r="DL1" s="103" t="s">
        <v>316</v>
      </c>
      <c r="DM1" s="103" t="s">
        <v>317</v>
      </c>
      <c r="DN1" s="103" t="s">
        <v>318</v>
      </c>
      <c r="DO1" s="103" t="s">
        <v>319</v>
      </c>
      <c r="DP1" s="103" t="s">
        <v>320</v>
      </c>
      <c r="DQ1" s="103" t="s">
        <v>321</v>
      </c>
      <c r="DR1" s="103" t="s">
        <v>322</v>
      </c>
      <c r="DS1" s="103" t="s">
        <v>323</v>
      </c>
      <c r="DT1" s="103" t="s">
        <v>324</v>
      </c>
      <c r="DU1" s="103" t="s">
        <v>325</v>
      </c>
      <c r="DV1" s="103" t="s">
        <v>326</v>
      </c>
      <c r="DW1" s="103" t="s">
        <v>327</v>
      </c>
      <c r="DX1" s="103" t="s">
        <v>328</v>
      </c>
      <c r="DY1" s="103" t="s">
        <v>329</v>
      </c>
      <c r="DZ1" s="103" t="s">
        <v>330</v>
      </c>
      <c r="EA1" s="103" t="s">
        <v>331</v>
      </c>
      <c r="EB1" s="103" t="s">
        <v>332</v>
      </c>
      <c r="EC1" s="103" t="s">
        <v>333</v>
      </c>
      <c r="ED1" s="103" t="s">
        <v>334</v>
      </c>
      <c r="EE1" s="103" t="s">
        <v>335</v>
      </c>
      <c r="EF1" s="103" t="s">
        <v>336</v>
      </c>
      <c r="EG1" s="103" t="s">
        <v>337</v>
      </c>
      <c r="EH1" s="103" t="s">
        <v>338</v>
      </c>
      <c r="EI1" s="103" t="s">
        <v>339</v>
      </c>
      <c r="EJ1" s="103" t="s">
        <v>340</v>
      </c>
      <c r="EK1" s="103" t="s">
        <v>341</v>
      </c>
      <c r="EL1" s="103" t="s">
        <v>342</v>
      </c>
      <c r="EM1" s="103" t="s">
        <v>343</v>
      </c>
      <c r="EN1" s="103" t="s">
        <v>344</v>
      </c>
      <c r="EO1" s="103" t="s">
        <v>345</v>
      </c>
      <c r="EP1" s="103" t="s">
        <v>346</v>
      </c>
      <c r="EQ1" s="103" t="s">
        <v>347</v>
      </c>
      <c r="ER1" s="103" t="s">
        <v>348</v>
      </c>
      <c r="ES1" s="103" t="s">
        <v>349</v>
      </c>
      <c r="ET1" s="103" t="s">
        <v>350</v>
      </c>
      <c r="EU1" s="103" t="s">
        <v>351</v>
      </c>
      <c r="EV1" s="103" t="s">
        <v>352</v>
      </c>
      <c r="EW1" s="103" t="s">
        <v>353</v>
      </c>
      <c r="EX1" s="103" t="s">
        <v>354</v>
      </c>
      <c r="EY1" s="103" t="s">
        <v>355</v>
      </c>
      <c r="EZ1" s="103" t="s">
        <v>356</v>
      </c>
      <c r="FA1" s="103" t="s">
        <v>357</v>
      </c>
      <c r="FB1" s="103" t="s">
        <v>358</v>
      </c>
      <c r="FC1" s="103" t="s">
        <v>359</v>
      </c>
      <c r="FD1" s="103" t="s">
        <v>360</v>
      </c>
      <c r="FE1" s="103" t="s">
        <v>361</v>
      </c>
      <c r="FF1" s="103" t="s">
        <v>362</v>
      </c>
      <c r="FG1" s="103" t="s">
        <v>363</v>
      </c>
      <c r="FH1" s="103" t="s">
        <v>364</v>
      </c>
      <c r="FI1" s="103" t="s">
        <v>365</v>
      </c>
      <c r="FJ1" s="103" t="s">
        <v>366</v>
      </c>
      <c r="FK1" s="103" t="s">
        <v>367</v>
      </c>
      <c r="FL1" s="103" t="s">
        <v>368</v>
      </c>
      <c r="FM1" s="103" t="s">
        <v>369</v>
      </c>
      <c r="FN1" s="103" t="s">
        <v>370</v>
      </c>
      <c r="FO1" s="103" t="s">
        <v>371</v>
      </c>
      <c r="FP1" s="103" t="s">
        <v>372</v>
      </c>
      <c r="FQ1" s="103" t="s">
        <v>373</v>
      </c>
      <c r="FR1" s="103" t="s">
        <v>374</v>
      </c>
      <c r="FS1" s="103" t="s">
        <v>375</v>
      </c>
      <c r="FT1" s="103" t="s">
        <v>376</v>
      </c>
      <c r="FU1" s="103" t="s">
        <v>384</v>
      </c>
    </row>
    <row r="2" spans="1:177" s="6" customFormat="1" ht="56.25" customHeight="1" x14ac:dyDescent="0.25">
      <c r="A2" s="5">
        <f>+'Thong tin ung vien'!$N$14</f>
        <v>0</v>
      </c>
      <c r="B2" s="5">
        <f>+'Thong tin ung vien'!$N$16</f>
        <v>0</v>
      </c>
      <c r="C2" s="5">
        <f>+'Thong tin ung vien'!$N$18</f>
        <v>0</v>
      </c>
      <c r="D2" s="5">
        <f>+'Thong tin ung vien'!$N$20</f>
        <v>0</v>
      </c>
      <c r="E2" s="5">
        <f>+'Thong tin ung vien'!$N$22</f>
        <v>0</v>
      </c>
      <c r="F2" s="5">
        <f>+'Thong tin ung vien'!$N$24</f>
        <v>0</v>
      </c>
      <c r="G2" s="5">
        <f>+'Thong tin ung vien'!$N$26</f>
        <v>0</v>
      </c>
      <c r="H2" s="6">
        <f>+'Thong tin ung vien'!$AE$24</f>
        <v>0</v>
      </c>
      <c r="I2" s="11">
        <f>+'Thong tin ung vien'!$AC$26</f>
        <v>0</v>
      </c>
      <c r="J2" s="5">
        <f>+'Thong tin ung vien'!$I$30</f>
        <v>0</v>
      </c>
      <c r="K2" s="6" t="str">
        <f>+'Thong tin ung vien'!$I$32&amp;"/"&amp;'Thong tin ung vien'!$L$32&amp;"/"&amp;'Thong tin ung vien'!$O$32</f>
        <v>//</v>
      </c>
      <c r="L2" s="5">
        <f>+'Thong tin ung vien'!$I$34</f>
        <v>0</v>
      </c>
      <c r="M2" s="5">
        <f>+'Thong tin ung vien'!$I$36</f>
        <v>0</v>
      </c>
      <c r="N2" s="5">
        <f>+'Thong tin ung vien'!$I$38</f>
        <v>0</v>
      </c>
      <c r="O2" s="6" t="str">
        <f>+'Thong tin ung vien'!$I$40&amp;"/"&amp;'Thong tin ung vien'!$L$40&amp;"/"&amp;'Thong tin ung vien'!$O$40</f>
        <v>//</v>
      </c>
      <c r="P2" s="5">
        <f>+'Thong tin ung vien'!$I$42</f>
        <v>0</v>
      </c>
      <c r="Q2" s="5">
        <f>+'Thong tin ung vien'!$I$44</f>
        <v>0</v>
      </c>
      <c r="R2" s="5">
        <f>+'Thong tin ung vien'!$I$46</f>
        <v>0</v>
      </c>
      <c r="S2" s="5">
        <f>+'Thong tin ung vien'!$I$48</f>
        <v>0</v>
      </c>
      <c r="T2" s="5">
        <f>'Thong tin ung vien'!$I$50</f>
        <v>0</v>
      </c>
      <c r="U2" s="5">
        <f>+'Thong tin ung vien'!$AA$30</f>
        <v>0</v>
      </c>
      <c r="V2" s="5">
        <f>+'Thong tin ung vien'!$AA$32</f>
        <v>0</v>
      </c>
      <c r="W2" s="6" t="str">
        <f>+'Thong tin ung vien'!$AA$34&amp;" cm"</f>
        <v xml:space="preserve"> cm</v>
      </c>
      <c r="X2" s="6" t="str">
        <f>+'Thong tin ung vien'!$AF$34&amp;" kg"</f>
        <v xml:space="preserve"> kg</v>
      </c>
      <c r="Y2" s="6" t="str">
        <f>+'Thong tin ung vien'!$AA$36&amp;", "&amp;'Thong tin ung vien'!$AA$38&amp;", "&amp;'Thong tin ung vien'!$AA$40&amp;", "&amp;'Thong tin ung vien'!$AA$42</f>
        <v xml:space="preserve">, , , </v>
      </c>
      <c r="Z2" s="6" t="str">
        <f>+'Thong tin ung vien'!$AA$44&amp;", "&amp;'Thong tin ung vien'!$AA$46&amp;", "&amp;'Thong tin ung vien'!$AA$48&amp;", "&amp;'Thong tin ung vien'!$AA$50</f>
        <v xml:space="preserve">, , , </v>
      </c>
      <c r="AA2" s="6" t="str">
        <f>+'Thong tin ung vien'!$E$56&amp;" - "&amp;'Thong tin ung vien'!$I$56</f>
        <v xml:space="preserve"> - </v>
      </c>
      <c r="AB2" s="6">
        <f>+'Thong tin ung vien'!$M$56</f>
        <v>0</v>
      </c>
      <c r="AC2" s="6">
        <f>+'Thong tin ung vien'!$T$56</f>
        <v>0</v>
      </c>
      <c r="AD2" s="6">
        <f>+'Thong tin ung vien'!$Z$56</f>
        <v>0</v>
      </c>
      <c r="AE2" s="6">
        <f>+'Thong tin ung vien'!$AD$56</f>
        <v>0</v>
      </c>
      <c r="AF2" s="6">
        <f>+'Thong tin ung vien'!$AH$56</f>
        <v>0</v>
      </c>
      <c r="AG2" s="6" t="str">
        <f>+'Thong tin ung vien'!$E$58&amp;" - "&amp;'Thong tin ung vien'!$I$58</f>
        <v xml:space="preserve"> - </v>
      </c>
      <c r="AH2" s="6">
        <f>+'Thong tin ung vien'!$M$58</f>
        <v>0</v>
      </c>
      <c r="AI2" s="6">
        <f>+'Thong tin ung vien'!$T$58</f>
        <v>0</v>
      </c>
      <c r="AJ2" s="6">
        <f>+'Thong tin ung vien'!$Z$58</f>
        <v>0</v>
      </c>
      <c r="AK2" s="6">
        <f>+'Thong tin ung vien'!$AD$58</f>
        <v>0</v>
      </c>
      <c r="AL2" s="6">
        <f>+'Thong tin ung vien'!$AH$58</f>
        <v>0</v>
      </c>
      <c r="AM2" s="6" t="str">
        <f>+'Thong tin ung vien'!$E$60&amp;" - "&amp;'Thong tin ung vien'!$I$60</f>
        <v xml:space="preserve"> - </v>
      </c>
      <c r="AN2" s="6">
        <f>+'Thong tin ung vien'!$M$60</f>
        <v>0</v>
      </c>
      <c r="AO2" s="6">
        <f>+'Thong tin ung vien'!$T$60</f>
        <v>0</v>
      </c>
      <c r="AP2" s="6">
        <f>+'Thong tin ung vien'!$Z$60</f>
        <v>0</v>
      </c>
      <c r="AQ2" s="6">
        <f>+'Thong tin ung vien'!$AD$60</f>
        <v>0</v>
      </c>
      <c r="AR2" s="6">
        <f>+'Thong tin ung vien'!$AH$60</f>
        <v>0</v>
      </c>
      <c r="AS2" s="6" t="str">
        <f>+'Thong tin ung vien'!$E$65&amp;" - "&amp;'Thong tin ung vien'!$I$65</f>
        <v xml:space="preserve"> - </v>
      </c>
      <c r="AT2" s="6">
        <f>+'Thong tin ung vien'!$M$65</f>
        <v>0</v>
      </c>
      <c r="AU2" s="6">
        <f>+'Thong tin ung vien'!$Z$65</f>
        <v>0</v>
      </c>
      <c r="AV2" s="6" t="str">
        <f>+'Thong tin ung vien'!$E$67&amp;" - "&amp;'Thong tin ung vien'!$I$67</f>
        <v xml:space="preserve"> - </v>
      </c>
      <c r="AW2" s="6">
        <f>+'Thong tin ung vien'!$M$67</f>
        <v>0</v>
      </c>
      <c r="AX2" s="6">
        <f>+'Thong tin ung vien'!$Z$67</f>
        <v>0</v>
      </c>
      <c r="AY2" s="6" t="str">
        <f>+'Thong tin ung vien'!$E$69&amp;" - "&amp;'Thong tin ung vien'!$I$69</f>
        <v xml:space="preserve"> - </v>
      </c>
      <c r="AZ2" s="6">
        <f>+'Thong tin ung vien'!$M$69</f>
        <v>0</v>
      </c>
      <c r="BA2" s="6">
        <f>+'Thong tin ung vien'!$Z$69</f>
        <v>0</v>
      </c>
      <c r="BB2" s="6" t="str">
        <f>+'Thong tin ung vien'!$E$71&amp;" - "&amp;'Thong tin ung vien'!$I$71</f>
        <v xml:space="preserve"> - </v>
      </c>
      <c r="BC2" s="6">
        <f>+'Thong tin ung vien'!$M$71</f>
        <v>0</v>
      </c>
      <c r="BD2" s="6">
        <f>+'Thong tin ung vien'!$Z$71</f>
        <v>0</v>
      </c>
      <c r="BE2" s="6" t="str">
        <f>+'Thong tin ung vien'!$E$73&amp;" - "&amp;'Thong tin ung vien'!$I$73</f>
        <v xml:space="preserve"> - </v>
      </c>
      <c r="BF2" s="6">
        <f>+'Thong tin ung vien'!$M$73</f>
        <v>0</v>
      </c>
      <c r="BG2" s="6">
        <f>+'Thong tin ung vien'!$Z$73</f>
        <v>0</v>
      </c>
      <c r="BH2" s="6" t="str">
        <f>+'Thong tin ung vien'!$E$77&amp;" - "&amp;'Thong tin ung vien'!$I$77</f>
        <v xml:space="preserve"> - </v>
      </c>
      <c r="BI2" s="6">
        <f>+'Thong tin ung vien'!$M$77</f>
        <v>0</v>
      </c>
      <c r="BJ2" s="6">
        <f>+'Thong tin ung vien'!$Z$77</f>
        <v>0</v>
      </c>
      <c r="BK2" s="6" t="str">
        <f>+'Thong tin ung vien'!$E$79&amp;" - "&amp;'Thong tin ung vien'!$I$79</f>
        <v xml:space="preserve"> - </v>
      </c>
      <c r="BL2" s="6">
        <f>+'Thong tin ung vien'!$M$79</f>
        <v>0</v>
      </c>
      <c r="BM2" s="6">
        <f>+'Thong tin ung vien'!$Z$79</f>
        <v>0</v>
      </c>
      <c r="BN2" s="6" t="str">
        <f>+'Thong tin ung vien'!$E$81&amp;" - "&amp;'Thong tin ung vien'!$I$81</f>
        <v xml:space="preserve"> - </v>
      </c>
      <c r="BO2" s="6">
        <f>+'Thong tin ung vien'!$M$81</f>
        <v>0</v>
      </c>
      <c r="BP2" s="6">
        <f>+'Thong tin ung vien'!$Z$81</f>
        <v>0</v>
      </c>
      <c r="BQ2" s="6" t="str">
        <f>+'Thong tin ung vien'!$E$83&amp;" - "&amp;'Thong tin ung vien'!$I$83</f>
        <v xml:space="preserve"> - </v>
      </c>
      <c r="BR2" s="6">
        <f>+'Thong tin ung vien'!$M$83</f>
        <v>0</v>
      </c>
      <c r="BS2" s="6">
        <f>+'Thong tin ung vien'!$Z$83</f>
        <v>0</v>
      </c>
      <c r="BT2" s="6" t="str">
        <f>+'Thong tin ung vien'!$E$85&amp;" - "&amp;'Thong tin ung vien'!$I$85</f>
        <v xml:space="preserve"> - </v>
      </c>
      <c r="BU2" s="6">
        <f>+'Thong tin ung vien'!$M$85</f>
        <v>0</v>
      </c>
      <c r="BV2" s="6">
        <f>+'Thong tin ung vien'!$Z$85</f>
        <v>0</v>
      </c>
      <c r="BW2" s="6">
        <f>+'Thong tin ung vien'!$Q$89</f>
        <v>0</v>
      </c>
      <c r="BX2" s="6">
        <f>+'Thong tin ung vien'!$I$93</f>
        <v>0</v>
      </c>
      <c r="BY2" s="6" t="str">
        <f>+'Thong tin ung vien'!$L$95&amp;"/"&amp;'Thong tin ung vien'!$R$95&amp;" - "&amp;'Thong tin ung vien'!$Y$95&amp;"/"&amp;'Thong tin ung vien'!$AE$95</f>
        <v>/ - /</v>
      </c>
      <c r="BZ2" s="6">
        <f>+'Thong tin ung vien'!$I$97</f>
        <v>0</v>
      </c>
      <c r="CA2" s="6">
        <f>+'Thong tin ung vien'!$Y$97</f>
        <v>0</v>
      </c>
      <c r="CB2" s="12">
        <f>+'Thong tin ung vien'!$I$99</f>
        <v>0</v>
      </c>
      <c r="CC2" s="11">
        <f>+'Thong tin ung vien'!$AC$93</f>
        <v>0</v>
      </c>
      <c r="CD2" s="6">
        <f>+'Thong tin ung vien'!$I$103</f>
        <v>0</v>
      </c>
      <c r="CE2" s="6" t="str">
        <f>+'Thong tin ung vien'!$L$105&amp;"/"&amp;'Thong tin ung vien'!$R$105&amp;" - "&amp;'Thong tin ung vien'!$Y$105&amp;"/"&amp;'Thong tin ung vien'!$AE$105</f>
        <v>/ - /</v>
      </c>
      <c r="CF2" s="6">
        <f>+'Thong tin ung vien'!$I$107</f>
        <v>0</v>
      </c>
      <c r="CG2" s="6">
        <f>+'Thong tin ung vien'!$Y$107</f>
        <v>0</v>
      </c>
      <c r="CH2" s="6">
        <f>+'Thong tin ung vien'!$I$109</f>
        <v>0</v>
      </c>
      <c r="CI2" s="11">
        <f>+'Thong tin ung vien'!$AC$103</f>
        <v>0</v>
      </c>
      <c r="CJ2" s="6">
        <f>+'Thong tin ung vien'!$I$113</f>
        <v>0</v>
      </c>
      <c r="CK2" s="6" t="str">
        <f>+'Thong tin ung vien'!$L$115&amp;"/"&amp;'Thong tin ung vien'!$R$115&amp;" - "&amp;'Thong tin ung vien'!$Y$115&amp;"/"&amp;'Thong tin ung vien'!$AE$115</f>
        <v>/ - /</v>
      </c>
      <c r="CL2" s="6">
        <f>+'Thong tin ung vien'!$I$117</f>
        <v>0</v>
      </c>
      <c r="CM2" s="6">
        <f>+'Thong tin ung vien'!$Y$117</f>
        <v>0</v>
      </c>
      <c r="CN2" s="6">
        <f>+'Thong tin ung vien'!$I$119</f>
        <v>0</v>
      </c>
      <c r="CO2" s="11">
        <f>+'Thong tin ung vien'!$AC$113</f>
        <v>0</v>
      </c>
      <c r="CP2" s="6">
        <f>+'Thong tin ung vien'!$I$123</f>
        <v>0</v>
      </c>
      <c r="CQ2" s="6" t="str">
        <f>+'Thong tin ung vien'!$L$125&amp;"/"&amp;'Thong tin ung vien'!$R$125&amp;" - "&amp;'Thong tin ung vien'!$Y$125&amp;"/"&amp;'Thong tin ung vien'!$AE$125</f>
        <v>/ - /</v>
      </c>
      <c r="CR2" s="6">
        <f>+'Thong tin ung vien'!$I$127</f>
        <v>0</v>
      </c>
      <c r="CS2" s="6">
        <f>+'Thong tin ung vien'!$Y$127</f>
        <v>0</v>
      </c>
      <c r="CT2" s="6">
        <f>+'Thong tin ung vien'!$I$129</f>
        <v>0</v>
      </c>
      <c r="CU2" s="11">
        <f>+'Thong tin ung vien'!$AC$123</f>
        <v>0</v>
      </c>
      <c r="CV2" s="6">
        <f>+'Thong tin ung vien'!$I$133</f>
        <v>0</v>
      </c>
      <c r="CW2" s="6" t="str">
        <f>+'Thong tin ung vien'!$L$135&amp;"/"&amp;'Thong tin ung vien'!$R$135&amp;" - "&amp;'Thong tin ung vien'!$Y$135&amp;"/"&amp;'Thong tin ung vien'!$AE$135</f>
        <v>/ - /</v>
      </c>
      <c r="CX2" s="6">
        <f>+'Thong tin ung vien'!$I$137</f>
        <v>0</v>
      </c>
      <c r="CY2" s="6">
        <f>+'Thong tin ung vien'!$Y$137</f>
        <v>0</v>
      </c>
      <c r="CZ2" s="6">
        <f>+'Thong tin ung vien'!$I$139</f>
        <v>0</v>
      </c>
      <c r="DA2" s="11">
        <f>+'Thong tin ung vien'!$AC$133</f>
        <v>0</v>
      </c>
      <c r="DB2" s="6">
        <f>+'Thong tin ung vien'!$C$143</f>
        <v>0</v>
      </c>
      <c r="DC2" s="6">
        <f>+'Thong tin ung vien'!$C$147</f>
        <v>0</v>
      </c>
      <c r="DD2" s="6">
        <f>+'Thong tin ung vien'!$C$151</f>
        <v>0</v>
      </c>
      <c r="DE2" s="6">
        <f>+'Thong tin ung vien'!$E$156</f>
        <v>0</v>
      </c>
      <c r="DF2" s="6">
        <f>+'Thong tin ung vien'!$L$156</f>
        <v>0</v>
      </c>
      <c r="DG2" s="6">
        <f>+'Thong tin ung vien'!$P$156</f>
        <v>0</v>
      </c>
      <c r="DH2" s="6">
        <f>+'Thong tin ung vien'!$T$156</f>
        <v>0</v>
      </c>
      <c r="DI2" s="6">
        <f>+'Thong tin ung vien'!$Y$156</f>
        <v>0</v>
      </c>
      <c r="DJ2" s="6">
        <f>+'Thong tin ung vien'!$AC$156</f>
        <v>0</v>
      </c>
      <c r="DK2" s="6">
        <f>+'Thong tin ung vien'!$E$157</f>
        <v>0</v>
      </c>
      <c r="DL2" s="6">
        <f>+'Thong tin ung vien'!$L$157</f>
        <v>0</v>
      </c>
      <c r="DM2" s="6">
        <f>+'Thong tin ung vien'!$P$157</f>
        <v>0</v>
      </c>
      <c r="DN2" s="6">
        <f>+'Thong tin ung vien'!$T$157</f>
        <v>0</v>
      </c>
      <c r="DO2" s="6">
        <f>+'Thong tin ung vien'!$Y$157</f>
        <v>0</v>
      </c>
      <c r="DP2" s="6">
        <f>+'Thong tin ung vien'!$AC$157</f>
        <v>0</v>
      </c>
      <c r="DQ2" s="6">
        <f>+'Thong tin ung vien'!$E$158</f>
        <v>0</v>
      </c>
      <c r="DR2" s="6">
        <f>+'Thong tin ung vien'!$L$158</f>
        <v>0</v>
      </c>
      <c r="DS2" s="6">
        <f>+'Thong tin ung vien'!$P$158</f>
        <v>0</v>
      </c>
      <c r="DT2" s="6">
        <f>+'Thong tin ung vien'!$T$158</f>
        <v>0</v>
      </c>
      <c r="DU2" s="6">
        <f>+'Thong tin ung vien'!$Y$158</f>
        <v>0</v>
      </c>
      <c r="DV2" s="6">
        <f>+'Thong tin ung vien'!$AC$158</f>
        <v>0</v>
      </c>
      <c r="DW2" s="6">
        <f>+'Thong tin ung vien'!$E$159</f>
        <v>0</v>
      </c>
      <c r="DX2" s="6">
        <f>+'Thong tin ung vien'!$L$159</f>
        <v>0</v>
      </c>
      <c r="DY2" s="6">
        <f>+'Thong tin ung vien'!$P$159</f>
        <v>0</v>
      </c>
      <c r="DZ2" s="6">
        <f>+'Thong tin ung vien'!$T$159</f>
        <v>0</v>
      </c>
      <c r="EA2" s="6">
        <f>+'Thong tin ung vien'!$Y$159</f>
        <v>0</v>
      </c>
      <c r="EB2" s="6">
        <f>+'Thong tin ung vien'!$AC$159</f>
        <v>0</v>
      </c>
      <c r="EC2" s="6">
        <f>+'Thong tin ung vien'!$E$160</f>
        <v>0</v>
      </c>
      <c r="ED2" s="6">
        <f>+'Thong tin ung vien'!$L$160</f>
        <v>0</v>
      </c>
      <c r="EE2" s="6">
        <f>+'Thong tin ung vien'!$P$160</f>
        <v>0</v>
      </c>
      <c r="EF2" s="6">
        <f>+'Thong tin ung vien'!$T$160</f>
        <v>0</v>
      </c>
      <c r="EG2" s="6">
        <f>+'Thong tin ung vien'!$Y$160</f>
        <v>0</v>
      </c>
      <c r="EH2" s="6">
        <f>+'Thong tin ung vien'!$AC$160</f>
        <v>0</v>
      </c>
      <c r="EI2" s="6">
        <f>+'Thong tin ung vien'!$E$161</f>
        <v>0</v>
      </c>
      <c r="EJ2" s="6">
        <f>+'Thong tin ung vien'!$L$161</f>
        <v>0</v>
      </c>
      <c r="EK2" s="6">
        <f>+'Thong tin ung vien'!$P$161</f>
        <v>0</v>
      </c>
      <c r="EL2" s="6">
        <f>+'Thong tin ung vien'!$T$161</f>
        <v>0</v>
      </c>
      <c r="EM2" s="6">
        <f>+'Thong tin ung vien'!$Y$161</f>
        <v>0</v>
      </c>
      <c r="EN2" s="6">
        <f>+'Thong tin ung vien'!$AC$161</f>
        <v>0</v>
      </c>
      <c r="EO2" s="6">
        <f>+'Thong tin ung vien'!$E$162</f>
        <v>0</v>
      </c>
      <c r="EP2" s="6">
        <f>+'Thong tin ung vien'!$L$162</f>
        <v>0</v>
      </c>
      <c r="EQ2" s="6">
        <f>+'Thong tin ung vien'!$P$162</f>
        <v>0</v>
      </c>
      <c r="ER2" s="6">
        <f>+'Thong tin ung vien'!$T$162</f>
        <v>0</v>
      </c>
      <c r="ES2" s="6">
        <f>+'Thong tin ung vien'!$Y$162</f>
        <v>0</v>
      </c>
      <c r="ET2" s="6">
        <f>+'Thong tin ung vien'!$AC$162</f>
        <v>0</v>
      </c>
      <c r="EU2" s="6">
        <f>+'Thong tin ung vien'!$G$168</f>
        <v>0</v>
      </c>
      <c r="EV2" s="6">
        <f>+'Thong tin ung vien'!$G$170</f>
        <v>0</v>
      </c>
      <c r="EW2" s="6">
        <f>+'Thong tin ung vien'!$G$172</f>
        <v>0</v>
      </c>
      <c r="EX2" s="6">
        <f>+'Thong tin ung vien'!$G$174</f>
        <v>0</v>
      </c>
      <c r="EY2" s="6">
        <f>+'Thong tin ung vien'!$G$176</f>
        <v>0</v>
      </c>
      <c r="EZ2" s="6">
        <f>+'Thong tin ung vien'!$G$178</f>
        <v>0</v>
      </c>
      <c r="FA2" s="6">
        <f>+'Thong tin ung vien'!$X$168</f>
        <v>0</v>
      </c>
      <c r="FB2" s="6">
        <f>+'Thong tin ung vien'!$X$170</f>
        <v>0</v>
      </c>
      <c r="FC2" s="6">
        <f>+'Thong tin ung vien'!$X$172</f>
        <v>0</v>
      </c>
      <c r="FD2" s="6">
        <f>+'Thong tin ung vien'!$X$174</f>
        <v>0</v>
      </c>
      <c r="FE2" s="6">
        <f>+'Thong tin ung vien'!$X$176</f>
        <v>0</v>
      </c>
      <c r="FF2" s="6">
        <f>+'Thong tin ung vien'!$X$178</f>
        <v>0</v>
      </c>
      <c r="FG2" s="6">
        <f>+'Thong tin ung vien'!$G$181</f>
        <v>0</v>
      </c>
      <c r="FH2" s="6">
        <f>+'Thong tin ung vien'!$G$183</f>
        <v>0</v>
      </c>
      <c r="FI2" s="6">
        <f>+'Thong tin ung vien'!$G$185</f>
        <v>0</v>
      </c>
      <c r="FJ2" s="6">
        <f>+'Thong tin ung vien'!$G$187</f>
        <v>0</v>
      </c>
      <c r="FK2" s="6">
        <f>+'Thong tin ung vien'!$G$189</f>
        <v>0</v>
      </c>
      <c r="FL2" s="6">
        <f>+'Thong tin ung vien'!$G$191</f>
        <v>0</v>
      </c>
      <c r="FM2" s="6">
        <f>+'Thong tin ung vien'!$X$181</f>
        <v>0</v>
      </c>
      <c r="FN2" s="6">
        <f>+'Thong tin ung vien'!$X$183</f>
        <v>0</v>
      </c>
      <c r="FO2" s="6">
        <f>+'Thong tin ung vien'!$X$185</f>
        <v>0</v>
      </c>
      <c r="FP2" s="6">
        <f>+'Thong tin ung vien'!$X$187</f>
        <v>0</v>
      </c>
      <c r="FQ2" s="6">
        <f>+'Thong tin ung vien'!$X$189</f>
        <v>0</v>
      </c>
      <c r="FR2" s="6">
        <f>+'Thong tin ung vien'!$X$191</f>
        <v>0</v>
      </c>
      <c r="FS2" s="6">
        <f>+'Thong tin ung vien'!$X$193</f>
        <v>0</v>
      </c>
      <c r="FT2" s="6">
        <f>+'Thong tin ung vien'!$X$195</f>
        <v>0</v>
      </c>
      <c r="FU2" s="6" t="str">
        <f>+'Thong tin ung vien'!$V$204&amp;"/"&amp;'Thong tin ung vien'!$AA$204&amp;"/"&amp;'Thong tin ung vien'!$AF$204</f>
        <v>//</v>
      </c>
    </row>
    <row r="3" spans="1:177" hidden="1" x14ac:dyDescent="0.2"/>
  </sheetData>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
  <sheetViews>
    <sheetView topLeftCell="D1" workbookViewId="0">
      <selection activeCell="K2" sqref="K2"/>
    </sheetView>
  </sheetViews>
  <sheetFormatPr defaultColWidth="0" defaultRowHeight="15" zeroHeight="1" x14ac:dyDescent="0.25"/>
  <cols>
    <col min="1" max="3" width="13.5703125" customWidth="1"/>
    <col min="4" max="4" width="14" customWidth="1"/>
    <col min="5" max="5" width="6.7109375" customWidth="1"/>
    <col min="6" max="6" width="11.5703125" customWidth="1"/>
    <col min="7" max="7" width="9.140625" customWidth="1"/>
    <col min="8" max="8" width="9.85546875" customWidth="1"/>
    <col min="9" max="9" width="10" bestFit="1" customWidth="1"/>
    <col min="10" max="10" width="10" customWidth="1"/>
    <col min="11" max="11" width="8.5703125" bestFit="1" customWidth="1"/>
    <col min="12" max="12" width="7.7109375" bestFit="1" customWidth="1"/>
    <col min="13" max="13" width="11.28515625" customWidth="1"/>
    <col min="14" max="14" width="10.85546875" customWidth="1"/>
    <col min="15" max="15" width="19.42578125" bestFit="1" customWidth="1"/>
    <col min="16" max="16" width="49.85546875" customWidth="1"/>
    <col min="17" max="17" width="14.28515625" customWidth="1"/>
    <col min="18" max="19" width="12.42578125" customWidth="1"/>
    <col min="20" max="20" width="10" customWidth="1"/>
    <col min="21" max="21" width="9.85546875" bestFit="1" customWidth="1"/>
    <col min="22" max="22" width="9.140625" customWidth="1"/>
    <col min="23" max="23" width="11.42578125" customWidth="1"/>
    <col min="24" max="24" width="0" hidden="1" customWidth="1"/>
    <col min="25" max="16384" width="9.140625" hidden="1"/>
  </cols>
  <sheetData>
    <row r="1" spans="1:23" s="92" customFormat="1" ht="58.5" customHeight="1" x14ac:dyDescent="0.25">
      <c r="A1" s="103" t="s">
        <v>207</v>
      </c>
      <c r="B1" s="103" t="s">
        <v>208</v>
      </c>
      <c r="C1" s="103" t="s">
        <v>209</v>
      </c>
      <c r="D1" s="103" t="s">
        <v>214</v>
      </c>
      <c r="E1" s="103" t="s">
        <v>205</v>
      </c>
      <c r="F1" s="103" t="s">
        <v>215</v>
      </c>
      <c r="G1" s="103" t="s">
        <v>222</v>
      </c>
      <c r="H1" s="103" t="s">
        <v>220</v>
      </c>
      <c r="I1" s="103" t="s">
        <v>217</v>
      </c>
      <c r="J1" s="103" t="s">
        <v>862</v>
      </c>
      <c r="K1" s="103" t="s">
        <v>231</v>
      </c>
      <c r="L1" s="103" t="s">
        <v>229</v>
      </c>
      <c r="M1" s="103" t="s">
        <v>230</v>
      </c>
      <c r="N1" s="103" t="s">
        <v>228</v>
      </c>
      <c r="O1" s="103" t="s">
        <v>858</v>
      </c>
      <c r="P1" s="104" t="s">
        <v>852</v>
      </c>
      <c r="Q1" s="103" t="s">
        <v>849</v>
      </c>
      <c r="R1" s="103" t="s">
        <v>210</v>
      </c>
      <c r="S1" s="103" t="s">
        <v>213</v>
      </c>
      <c r="T1" s="103" t="s">
        <v>851</v>
      </c>
      <c r="U1" s="103" t="s">
        <v>227</v>
      </c>
      <c r="V1" s="103" t="s">
        <v>211</v>
      </c>
      <c r="W1" s="103" t="s">
        <v>384</v>
      </c>
    </row>
    <row r="2" spans="1:23" ht="92.25" customHeight="1" x14ac:dyDescent="0.25">
      <c r="A2" s="5">
        <f>+'Thong tin ung vien'!$N$14</f>
        <v>0</v>
      </c>
      <c r="B2" s="5">
        <f>+'Thong tin ung vien'!$N$16</f>
        <v>0</v>
      </c>
      <c r="C2" s="5">
        <f>+'Thong tin ung vien'!$N$18</f>
        <v>0</v>
      </c>
      <c r="D2" s="5">
        <f>+'Thong tin ung vien'!$I$30</f>
        <v>0</v>
      </c>
      <c r="E2" s="5">
        <f>+'Thong tin ung vien'!$I$36</f>
        <v>0</v>
      </c>
      <c r="F2" s="6" t="str">
        <f>+'Thong tin ung vien'!$I$32&amp;"/"&amp;'Thong tin ung vien'!$L$32&amp;"/"&amp;'Thong tin ung vien'!$O$32</f>
        <v>//</v>
      </c>
      <c r="G2" s="5">
        <f>+'Thong tin ung vien'!$I$48</f>
        <v>0</v>
      </c>
      <c r="H2" s="5">
        <f>+'Thong tin ung vien'!$I$44</f>
        <v>0</v>
      </c>
      <c r="I2" s="5">
        <f>+'Thong tin ung vien'!$I$38</f>
        <v>0</v>
      </c>
      <c r="J2" s="5">
        <f>+'Thong tin ung vien'!$N$22</f>
        <v>0</v>
      </c>
      <c r="K2" s="6">
        <f>+'Thong tin ung vien'!$Z$56</f>
        <v>0</v>
      </c>
      <c r="L2" s="6">
        <f>+'Thong tin ung vien'!$M$56</f>
        <v>0</v>
      </c>
      <c r="M2" s="6">
        <f>+'Thong tin ung vien'!$T$56</f>
        <v>0</v>
      </c>
      <c r="N2" s="91">
        <f>+'Thong tin ung vien'!$I$56</f>
        <v>0</v>
      </c>
      <c r="O2" s="6">
        <f>+'Thong tin ung vien'!$Q$89</f>
        <v>0</v>
      </c>
      <c r="P2" s="94" t="str">
        <f>"'- "&amp;'Thong tin ung vien'!L95&amp;"/"&amp;'Thong tin ung vien'!R95&amp;" - "&amp;'Thong tin ung vien'!Y95&amp;"/"&amp;'Thong tin ung vien'!AE95&amp;": "&amp;'Thong tin ung vien'!I97&amp;", "&amp;'Thong tin ung vien'!I93
&amp;" | - "&amp;'Thong tin ung vien'!L105&amp;"/"&amp;'Thong tin ung vien'!R105&amp;" - "&amp;'Thong tin ung vien'!Y105&amp;"/"&amp;'Thong tin ung vien'!AE105&amp;": "&amp;'Thong tin ung vien'!I107&amp;", "&amp;'Thong tin ung vien'!I103
&amp;" | - "&amp;'Thong tin ung vien'!L115&amp;"/"&amp;'Thong tin ung vien'!R115&amp;" - "&amp;'Thong tin ung vien'!Y115&amp;"/"&amp;'Thong tin ung vien'!AE115&amp;": "&amp;'Thong tin ung vien'!I117&amp;", "&amp;'Thong tin ung vien'!I113
&amp;" | - "&amp;'Thong tin ung vien'!L125&amp;"/"&amp;'Thong tin ung vien'!R125&amp;" - "&amp;'Thong tin ung vien'!Y125&amp;"/"&amp;'Thong tin ung vien'!AE125&amp;": "&amp;'Thong tin ung vien'!I127&amp;", "&amp;'Thong tin ung vien'!I123
&amp;" | - "&amp;'Thong tin ung vien'!L135&amp;"/"&amp;'Thong tin ung vien'!R135&amp;" - "&amp;'Thong tin ung vien'!Y135&amp;"/"&amp;'Thong tin ung vien'!AE135&amp;": "&amp;'Thong tin ung vien'!I137&amp;", "&amp;'Thong tin ung vien'!I133</f>
        <v xml:space="preserve">'- / - /: ,  | - / - /: ,  | - / - /: ,  | - / - /: ,  | - / - /: , </v>
      </c>
      <c r="Q2" s="11">
        <f>+'Thong tin ung vien'!$AC$26</f>
        <v>0</v>
      </c>
      <c r="R2" s="5">
        <f>+'Thong tin ung vien'!$N$20</f>
        <v>0</v>
      </c>
      <c r="S2" s="6">
        <f>+'Thong tin ung vien'!$AE$24</f>
        <v>0</v>
      </c>
      <c r="T2" s="6" t="str">
        <f>+'Thong tin ung vien'!$AA$44&amp;", "&amp;'Thong tin ung vien'!$AA$46&amp;", "&amp;'Thong tin ung vien'!$AA$48&amp;", "&amp;'Thong tin ung vien'!$AA$50</f>
        <v xml:space="preserve">, , , </v>
      </c>
      <c r="U2" s="6" t="str">
        <f>+'Thong tin ung vien'!$AA$36&amp;", "&amp;'Thong tin ung vien'!$AA$38&amp;", "&amp;'Thong tin ung vien'!$AA$40&amp;", "&amp;'Thong tin ung vien'!$AA$42</f>
        <v xml:space="preserve">, , , </v>
      </c>
      <c r="V2" s="5">
        <f>+'Thong tin ung vien'!$N$24</f>
        <v>0</v>
      </c>
      <c r="W2" s="6" t="str">
        <f>+'Thong tin ung vien'!$V$204&amp;"/"&amp;'Thong tin ung vien'!$AA$204&amp;"/"&amp;'Thong tin ung vien'!$AF$204</f>
        <v>//</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2"/>
  <sheetViews>
    <sheetView topLeftCell="F1" zoomScaleNormal="100" workbookViewId="0">
      <selection activeCell="N15" sqref="N15"/>
    </sheetView>
  </sheetViews>
  <sheetFormatPr defaultRowHeight="14.25" x14ac:dyDescent="0.25"/>
  <cols>
    <col min="1" max="1" width="4.7109375" style="10" bestFit="1" customWidth="1"/>
    <col min="2" max="2" width="4.140625" style="1" bestFit="1" customWidth="1"/>
    <col min="3" max="3" width="5.5703125" style="1" bestFit="1" customWidth="1"/>
    <col min="4" max="4" width="2.5703125" style="1" customWidth="1"/>
    <col min="5" max="5" width="18" style="1" bestFit="1" customWidth="1"/>
    <col min="6" max="6" width="2" style="1" customWidth="1"/>
    <col min="7" max="7" width="20.42578125" style="1" bestFit="1" customWidth="1"/>
    <col min="8" max="8" width="2.140625" style="1" customWidth="1"/>
    <col min="9" max="9" width="11.7109375" style="1" bestFit="1" customWidth="1"/>
    <col min="10" max="10" width="2.7109375" style="1" customWidth="1"/>
    <col min="11" max="11" width="15.140625" style="1" bestFit="1" customWidth="1"/>
    <col min="12" max="12" width="2" style="1" customWidth="1"/>
    <col min="13" max="13" width="42.28515625" style="1" bestFit="1" customWidth="1"/>
    <col min="14" max="14" width="3.42578125" style="1" customWidth="1"/>
    <col min="15" max="15" width="54" style="1" customWidth="1"/>
    <col min="16" max="16" width="2" style="1" customWidth="1"/>
    <col min="17" max="17" width="9" style="1" bestFit="1" customWidth="1"/>
    <col min="18" max="18" width="2.140625" style="1" customWidth="1"/>
    <col min="19" max="19" width="20.140625" style="1" bestFit="1" customWidth="1"/>
    <col min="20" max="20" width="2" style="1" customWidth="1"/>
    <col min="21" max="21" width="20.5703125" style="1" bestFit="1" customWidth="1"/>
    <col min="22" max="22" width="2.42578125" style="1" customWidth="1"/>
    <col min="23" max="23" width="26" style="1" bestFit="1" customWidth="1"/>
    <col min="24" max="24" width="3.42578125" style="1" customWidth="1"/>
    <col min="25" max="25" width="13.7109375" style="1" bestFit="1" customWidth="1"/>
    <col min="26" max="26" width="4" style="1" customWidth="1"/>
    <col min="27" max="27" width="18.7109375" style="1" bestFit="1" customWidth="1"/>
    <col min="28" max="16384" width="9.140625" style="1"/>
  </cols>
  <sheetData>
    <row r="1" spans="1:27" s="2" customFormat="1" ht="16.5" customHeight="1" x14ac:dyDescent="0.25">
      <c r="A1" s="3" t="s">
        <v>403</v>
      </c>
      <c r="B1" s="3" t="s">
        <v>404</v>
      </c>
      <c r="C1" s="3" t="s">
        <v>772</v>
      </c>
      <c r="E1" s="3" t="s">
        <v>206</v>
      </c>
      <c r="G1" s="3" t="s">
        <v>39</v>
      </c>
      <c r="I1" s="3" t="s">
        <v>40</v>
      </c>
      <c r="K1" s="3" t="s">
        <v>41</v>
      </c>
      <c r="M1" s="3" t="s">
        <v>38</v>
      </c>
      <c r="O1" s="3" t="s">
        <v>840</v>
      </c>
      <c r="Q1" s="3" t="s">
        <v>205</v>
      </c>
      <c r="S1" s="3" t="s">
        <v>204</v>
      </c>
      <c r="U1" s="3" t="s">
        <v>203</v>
      </c>
      <c r="W1" s="3" t="s">
        <v>202</v>
      </c>
      <c r="Y1" s="3" t="s">
        <v>201</v>
      </c>
      <c r="AA1" s="3" t="s">
        <v>200</v>
      </c>
    </row>
    <row r="2" spans="1:27" x14ac:dyDescent="0.25">
      <c r="A2" s="8" t="s">
        <v>60</v>
      </c>
      <c r="B2" s="8" t="s">
        <v>60</v>
      </c>
      <c r="C2" s="1">
        <v>1950</v>
      </c>
      <c r="E2" s="1" t="s">
        <v>10</v>
      </c>
      <c r="G2" s="1" t="s">
        <v>410</v>
      </c>
      <c r="I2" s="1" t="s">
        <v>43</v>
      </c>
      <c r="K2" s="1" t="s">
        <v>198</v>
      </c>
      <c r="M2" s="1" t="s">
        <v>414</v>
      </c>
      <c r="O2" s="93" t="s">
        <v>773</v>
      </c>
      <c r="Q2" s="1" t="s">
        <v>22</v>
      </c>
      <c r="S2" s="1" t="s">
        <v>32</v>
      </c>
      <c r="U2" s="1" t="s">
        <v>197</v>
      </c>
      <c r="W2" s="1" t="s">
        <v>196</v>
      </c>
      <c r="Y2" s="1" t="s">
        <v>11</v>
      </c>
      <c r="AA2" s="1" t="s">
        <v>78</v>
      </c>
    </row>
    <row r="3" spans="1:27" x14ac:dyDescent="0.25">
      <c r="A3" s="8" t="s">
        <v>377</v>
      </c>
      <c r="B3" s="8" t="s">
        <v>377</v>
      </c>
      <c r="C3" s="1">
        <v>1951</v>
      </c>
      <c r="E3" s="1" t="s">
        <v>409</v>
      </c>
      <c r="G3" s="1" t="s">
        <v>411</v>
      </c>
      <c r="I3" s="1" t="s">
        <v>195</v>
      </c>
      <c r="K3" s="1" t="s">
        <v>194</v>
      </c>
      <c r="M3" s="1" t="s">
        <v>415</v>
      </c>
      <c r="O3" s="93" t="s">
        <v>774</v>
      </c>
      <c r="Q3" s="1" t="s">
        <v>193</v>
      </c>
      <c r="S3" s="1" t="s">
        <v>192</v>
      </c>
      <c r="U3" s="1" t="s">
        <v>52</v>
      </c>
      <c r="W3" s="1" t="s">
        <v>191</v>
      </c>
      <c r="Y3" s="1" t="s">
        <v>190</v>
      </c>
      <c r="AA3" s="1" t="s">
        <v>189</v>
      </c>
    </row>
    <row r="4" spans="1:27" x14ac:dyDescent="0.25">
      <c r="A4" s="8" t="s">
        <v>378</v>
      </c>
      <c r="B4" s="8" t="s">
        <v>378</v>
      </c>
      <c r="C4" s="1">
        <v>1952</v>
      </c>
      <c r="E4" s="1" t="s">
        <v>188</v>
      </c>
      <c r="G4" s="1" t="s">
        <v>181</v>
      </c>
      <c r="I4" s="1" t="s">
        <v>187</v>
      </c>
      <c r="K4" s="1" t="s">
        <v>186</v>
      </c>
      <c r="M4" s="1" t="s">
        <v>416</v>
      </c>
      <c r="O4" s="93" t="s">
        <v>775</v>
      </c>
      <c r="Q4" s="1" t="s">
        <v>131</v>
      </c>
      <c r="S4" s="1" t="s">
        <v>185</v>
      </c>
      <c r="U4" s="1" t="s">
        <v>184</v>
      </c>
      <c r="W4" s="1" t="s">
        <v>183</v>
      </c>
    </row>
    <row r="5" spans="1:27" x14ac:dyDescent="0.25">
      <c r="A5" s="8" t="s">
        <v>379</v>
      </c>
      <c r="B5" s="8" t="s">
        <v>379</v>
      </c>
      <c r="C5" s="1">
        <v>1953</v>
      </c>
      <c r="E5" s="1" t="s">
        <v>182</v>
      </c>
      <c r="G5" s="1" t="s">
        <v>42</v>
      </c>
      <c r="I5" s="1" t="s">
        <v>180</v>
      </c>
      <c r="K5" s="1" t="s">
        <v>44</v>
      </c>
      <c r="M5" s="1" t="s">
        <v>417</v>
      </c>
      <c r="O5" s="93" t="s">
        <v>776</v>
      </c>
      <c r="U5" s="1" t="s">
        <v>53</v>
      </c>
      <c r="W5" s="1" t="s">
        <v>178</v>
      </c>
    </row>
    <row r="6" spans="1:27" x14ac:dyDescent="0.25">
      <c r="A6" s="8" t="s">
        <v>380</v>
      </c>
      <c r="B6" s="8" t="s">
        <v>380</v>
      </c>
      <c r="C6" s="1">
        <v>1954</v>
      </c>
      <c r="E6" s="1" t="s">
        <v>177</v>
      </c>
      <c r="G6" s="1" t="s">
        <v>412</v>
      </c>
      <c r="I6" s="1" t="s">
        <v>176</v>
      </c>
      <c r="K6" s="1" t="s">
        <v>175</v>
      </c>
      <c r="M6" s="1" t="s">
        <v>418</v>
      </c>
      <c r="O6" s="93" t="s">
        <v>777</v>
      </c>
      <c r="U6" s="1" t="s">
        <v>173</v>
      </c>
      <c r="W6" s="1" t="s">
        <v>172</v>
      </c>
    </row>
    <row r="7" spans="1:27" x14ac:dyDescent="0.25">
      <c r="A7" s="8" t="s">
        <v>381</v>
      </c>
      <c r="B7" s="8" t="s">
        <v>381</v>
      </c>
      <c r="C7" s="1">
        <v>1955</v>
      </c>
      <c r="E7" s="1" t="s">
        <v>171</v>
      </c>
      <c r="G7" s="1" t="s">
        <v>413</v>
      </c>
      <c r="I7" s="1" t="s">
        <v>170</v>
      </c>
      <c r="K7" s="1" t="s">
        <v>169</v>
      </c>
      <c r="M7" s="1" t="s">
        <v>419</v>
      </c>
      <c r="O7" s="93" t="s">
        <v>778</v>
      </c>
      <c r="U7" s="1" t="s">
        <v>168</v>
      </c>
      <c r="W7" s="1" t="s">
        <v>167</v>
      </c>
    </row>
    <row r="8" spans="1:27" x14ac:dyDescent="0.25">
      <c r="A8" s="8" t="s">
        <v>382</v>
      </c>
      <c r="B8" s="8" t="s">
        <v>382</v>
      </c>
      <c r="C8" s="1">
        <v>1956</v>
      </c>
      <c r="E8" s="1" t="s">
        <v>166</v>
      </c>
      <c r="G8" s="1" t="s">
        <v>199</v>
      </c>
      <c r="K8" s="1" t="s">
        <v>165</v>
      </c>
      <c r="M8" s="1" t="s">
        <v>420</v>
      </c>
      <c r="O8" s="93" t="s">
        <v>779</v>
      </c>
      <c r="U8" s="1" t="s">
        <v>164</v>
      </c>
      <c r="W8" s="1" t="s">
        <v>163</v>
      </c>
    </row>
    <row r="9" spans="1:27" x14ac:dyDescent="0.25">
      <c r="A9" s="8" t="s">
        <v>383</v>
      </c>
      <c r="B9" s="8" t="s">
        <v>383</v>
      </c>
      <c r="C9" s="1">
        <v>1957</v>
      </c>
      <c r="E9" s="1" t="s">
        <v>18</v>
      </c>
      <c r="K9" s="1" t="s">
        <v>162</v>
      </c>
      <c r="M9" s="1" t="s">
        <v>421</v>
      </c>
      <c r="O9" s="93" t="s">
        <v>780</v>
      </c>
      <c r="U9" s="1" t="s">
        <v>161</v>
      </c>
      <c r="W9" s="1" t="s">
        <v>160</v>
      </c>
    </row>
    <row r="10" spans="1:27" x14ac:dyDescent="0.25">
      <c r="A10" s="8" t="s">
        <v>57</v>
      </c>
      <c r="B10" s="8" t="s">
        <v>57</v>
      </c>
      <c r="C10" s="1">
        <v>1958</v>
      </c>
      <c r="E10" s="1" t="s">
        <v>159</v>
      </c>
      <c r="M10" s="1" t="s">
        <v>422</v>
      </c>
      <c r="O10" s="93" t="s">
        <v>781</v>
      </c>
      <c r="U10" s="1" t="s">
        <v>158</v>
      </c>
      <c r="W10" s="1" t="s">
        <v>157</v>
      </c>
    </row>
    <row r="11" spans="1:27" x14ac:dyDescent="0.25">
      <c r="A11" s="9">
        <v>10</v>
      </c>
      <c r="B11" s="9">
        <v>10</v>
      </c>
      <c r="C11" s="1">
        <v>1959</v>
      </c>
      <c r="E11" s="1" t="s">
        <v>156</v>
      </c>
      <c r="M11" s="1" t="s">
        <v>174</v>
      </c>
      <c r="O11" s="93" t="s">
        <v>782</v>
      </c>
      <c r="U11" s="1" t="s">
        <v>155</v>
      </c>
      <c r="W11" s="1" t="s">
        <v>154</v>
      </c>
    </row>
    <row r="12" spans="1:27" x14ac:dyDescent="0.25">
      <c r="A12" s="9">
        <v>11</v>
      </c>
      <c r="B12" s="1">
        <v>11</v>
      </c>
      <c r="C12" s="1">
        <v>1960</v>
      </c>
      <c r="E12" s="1" t="s">
        <v>153</v>
      </c>
      <c r="M12" s="1" t="s">
        <v>423</v>
      </c>
      <c r="O12" s="93" t="s">
        <v>783</v>
      </c>
      <c r="U12" s="1" t="s">
        <v>151</v>
      </c>
      <c r="W12" s="1" t="s">
        <v>150</v>
      </c>
    </row>
    <row r="13" spans="1:27" x14ac:dyDescent="0.25">
      <c r="A13" s="9">
        <v>12</v>
      </c>
      <c r="B13" s="1">
        <v>12</v>
      </c>
      <c r="C13" s="1">
        <v>1961</v>
      </c>
      <c r="E13" s="1" t="s">
        <v>149</v>
      </c>
      <c r="M13" s="1" t="s">
        <v>424</v>
      </c>
      <c r="O13" s="93" t="s">
        <v>784</v>
      </c>
      <c r="U13" s="1" t="s">
        <v>148</v>
      </c>
      <c r="W13" s="1" t="s">
        <v>9</v>
      </c>
    </row>
    <row r="14" spans="1:27" x14ac:dyDescent="0.25">
      <c r="B14" s="1">
        <v>13</v>
      </c>
      <c r="C14" s="1">
        <v>1962</v>
      </c>
      <c r="E14" s="1" t="s">
        <v>147</v>
      </c>
      <c r="M14" s="1" t="s">
        <v>425</v>
      </c>
      <c r="O14" s="93" t="s">
        <v>785</v>
      </c>
      <c r="U14" s="1" t="s">
        <v>146</v>
      </c>
      <c r="W14" s="1" t="s">
        <v>145</v>
      </c>
    </row>
    <row r="15" spans="1:27" x14ac:dyDescent="0.25">
      <c r="B15" s="1">
        <v>14</v>
      </c>
      <c r="C15" s="1">
        <v>1963</v>
      </c>
      <c r="E15" s="1" t="s">
        <v>144</v>
      </c>
      <c r="M15" s="1" t="s">
        <v>426</v>
      </c>
      <c r="O15" s="93" t="s">
        <v>786</v>
      </c>
      <c r="U15" s="1" t="s">
        <v>143</v>
      </c>
      <c r="W15" s="1" t="s">
        <v>142</v>
      </c>
    </row>
    <row r="16" spans="1:27" x14ac:dyDescent="0.25">
      <c r="B16" s="1">
        <v>15</v>
      </c>
      <c r="C16" s="1">
        <v>1964</v>
      </c>
      <c r="E16" s="1" t="s">
        <v>141</v>
      </c>
      <c r="M16" s="1" t="s">
        <v>427</v>
      </c>
      <c r="O16" s="93" t="s">
        <v>787</v>
      </c>
      <c r="U16" s="1" t="s">
        <v>139</v>
      </c>
      <c r="W16" s="1" t="s">
        <v>138</v>
      </c>
    </row>
    <row r="17" spans="2:23" x14ac:dyDescent="0.25">
      <c r="B17" s="1">
        <v>16</v>
      </c>
      <c r="C17" s="1">
        <v>1965</v>
      </c>
      <c r="E17" s="1" t="s">
        <v>137</v>
      </c>
      <c r="M17" s="1" t="s">
        <v>179</v>
      </c>
      <c r="O17" s="93" t="s">
        <v>788</v>
      </c>
      <c r="U17" s="1" t="s">
        <v>136</v>
      </c>
      <c r="W17" s="1" t="s">
        <v>135</v>
      </c>
    </row>
    <row r="18" spans="2:23" x14ac:dyDescent="0.25">
      <c r="B18" s="1">
        <v>17</v>
      </c>
      <c r="C18" s="1">
        <v>1966</v>
      </c>
      <c r="E18" s="1" t="s">
        <v>134</v>
      </c>
      <c r="M18" s="1" t="s">
        <v>428</v>
      </c>
      <c r="O18" s="93" t="s">
        <v>789</v>
      </c>
      <c r="W18" s="1" t="s">
        <v>133</v>
      </c>
    </row>
    <row r="19" spans="2:23" x14ac:dyDescent="0.25">
      <c r="B19" s="1">
        <v>18</v>
      </c>
      <c r="C19" s="1">
        <v>1967</v>
      </c>
      <c r="E19" s="1" t="s">
        <v>132</v>
      </c>
      <c r="M19" s="1" t="s">
        <v>429</v>
      </c>
      <c r="O19" s="93" t="s">
        <v>790</v>
      </c>
      <c r="W19" s="1" t="s">
        <v>131</v>
      </c>
    </row>
    <row r="20" spans="2:23" x14ac:dyDescent="0.25">
      <c r="B20" s="1">
        <v>19</v>
      </c>
      <c r="C20" s="1">
        <v>1968</v>
      </c>
      <c r="E20" s="1" t="s">
        <v>130</v>
      </c>
      <c r="M20" s="1" t="s">
        <v>430</v>
      </c>
      <c r="O20" s="93" t="s">
        <v>791</v>
      </c>
    </row>
    <row r="21" spans="2:23" x14ac:dyDescent="0.25">
      <c r="B21" s="1">
        <v>20</v>
      </c>
      <c r="C21" s="1">
        <v>1969</v>
      </c>
      <c r="E21" s="1" t="s">
        <v>129</v>
      </c>
      <c r="M21" s="1" t="s">
        <v>431</v>
      </c>
      <c r="O21" s="93" t="s">
        <v>792</v>
      </c>
    </row>
    <row r="22" spans="2:23" x14ac:dyDescent="0.25">
      <c r="B22" s="1">
        <v>21</v>
      </c>
      <c r="C22" s="1">
        <v>1970</v>
      </c>
      <c r="E22" s="1" t="s">
        <v>128</v>
      </c>
      <c r="M22" s="1" t="s">
        <v>432</v>
      </c>
      <c r="O22" s="93" t="s">
        <v>793</v>
      </c>
    </row>
    <row r="23" spans="2:23" x14ac:dyDescent="0.25">
      <c r="B23" s="1">
        <v>22</v>
      </c>
      <c r="C23" s="1">
        <v>1971</v>
      </c>
      <c r="E23" s="1" t="s">
        <v>127</v>
      </c>
      <c r="M23" s="1" t="s">
        <v>433</v>
      </c>
      <c r="O23" s="93" t="s">
        <v>794</v>
      </c>
    </row>
    <row r="24" spans="2:23" x14ac:dyDescent="0.25">
      <c r="B24" s="1">
        <v>23</v>
      </c>
      <c r="C24" s="1">
        <v>1972</v>
      </c>
      <c r="E24" s="1" t="s">
        <v>26</v>
      </c>
      <c r="M24" s="1" t="s">
        <v>434</v>
      </c>
      <c r="O24" s="93" t="s">
        <v>795</v>
      </c>
    </row>
    <row r="25" spans="2:23" x14ac:dyDescent="0.25">
      <c r="B25" s="1">
        <v>24</v>
      </c>
      <c r="C25" s="1">
        <v>1973</v>
      </c>
      <c r="E25" s="1" t="s">
        <v>125</v>
      </c>
      <c r="M25" s="1" t="s">
        <v>435</v>
      </c>
      <c r="O25" s="93" t="s">
        <v>796</v>
      </c>
    </row>
    <row r="26" spans="2:23" x14ac:dyDescent="0.25">
      <c r="B26" s="1">
        <v>25</v>
      </c>
      <c r="C26" s="1">
        <v>1974</v>
      </c>
      <c r="E26" s="1" t="s">
        <v>124</v>
      </c>
      <c r="M26" s="1" t="s">
        <v>436</v>
      </c>
      <c r="O26" s="93" t="s">
        <v>797</v>
      </c>
    </row>
    <row r="27" spans="2:23" x14ac:dyDescent="0.25">
      <c r="B27" s="1">
        <v>26</v>
      </c>
      <c r="C27" s="1">
        <v>1975</v>
      </c>
      <c r="E27" s="1" t="s">
        <v>123</v>
      </c>
      <c r="M27" s="1" t="s">
        <v>437</v>
      </c>
      <c r="O27" s="93" t="s">
        <v>798</v>
      </c>
    </row>
    <row r="28" spans="2:23" x14ac:dyDescent="0.25">
      <c r="B28" s="1">
        <v>27</v>
      </c>
      <c r="C28" s="1">
        <v>1976</v>
      </c>
      <c r="E28" s="1" t="s">
        <v>122</v>
      </c>
      <c r="M28" s="1" t="s">
        <v>438</v>
      </c>
      <c r="O28" s="93" t="s">
        <v>799</v>
      </c>
    </row>
    <row r="29" spans="2:23" x14ac:dyDescent="0.25">
      <c r="B29" s="1">
        <v>28</v>
      </c>
      <c r="C29" s="1">
        <v>1977</v>
      </c>
      <c r="E29" s="1" t="s">
        <v>121</v>
      </c>
      <c r="M29" s="1" t="s">
        <v>439</v>
      </c>
      <c r="O29" s="93" t="s">
        <v>800</v>
      </c>
    </row>
    <row r="30" spans="2:23" x14ac:dyDescent="0.25">
      <c r="B30" s="1">
        <v>29</v>
      </c>
      <c r="C30" s="1">
        <v>1978</v>
      </c>
      <c r="E30" s="1" t="s">
        <v>119</v>
      </c>
      <c r="M30" s="1" t="s">
        <v>440</v>
      </c>
      <c r="O30" s="93" t="s">
        <v>801</v>
      </c>
    </row>
    <row r="31" spans="2:23" x14ac:dyDescent="0.25">
      <c r="B31" s="1">
        <v>30</v>
      </c>
      <c r="C31" s="1">
        <v>1979</v>
      </c>
      <c r="E31" s="1" t="s">
        <v>118</v>
      </c>
      <c r="M31" s="1" t="s">
        <v>441</v>
      </c>
      <c r="O31" s="93" t="s">
        <v>802</v>
      </c>
    </row>
    <row r="32" spans="2:23" x14ac:dyDescent="0.25">
      <c r="B32" s="1">
        <v>31</v>
      </c>
      <c r="C32" s="1">
        <v>1980</v>
      </c>
      <c r="E32" s="1" t="s">
        <v>117</v>
      </c>
      <c r="M32" s="1" t="s">
        <v>442</v>
      </c>
      <c r="O32" s="93" t="s">
        <v>803</v>
      </c>
    </row>
    <row r="33" spans="3:15" x14ac:dyDescent="0.25">
      <c r="C33" s="1">
        <v>1981</v>
      </c>
      <c r="E33" s="1" t="s">
        <v>116</v>
      </c>
      <c r="M33" s="1" t="s">
        <v>443</v>
      </c>
      <c r="O33" s="93" t="s">
        <v>804</v>
      </c>
    </row>
    <row r="34" spans="3:15" x14ac:dyDescent="0.25">
      <c r="C34" s="1">
        <v>1982</v>
      </c>
      <c r="E34" s="1" t="s">
        <v>115</v>
      </c>
      <c r="M34" s="1" t="s">
        <v>444</v>
      </c>
      <c r="O34" s="93" t="s">
        <v>805</v>
      </c>
    </row>
    <row r="35" spans="3:15" x14ac:dyDescent="0.25">
      <c r="C35" s="1">
        <v>1983</v>
      </c>
      <c r="E35" s="1" t="s">
        <v>114</v>
      </c>
      <c r="M35" s="1" t="s">
        <v>445</v>
      </c>
      <c r="O35" s="93" t="s">
        <v>806</v>
      </c>
    </row>
    <row r="36" spans="3:15" x14ac:dyDescent="0.25">
      <c r="C36" s="1">
        <v>1984</v>
      </c>
      <c r="E36" s="1" t="s">
        <v>113</v>
      </c>
      <c r="M36" s="1" t="s">
        <v>446</v>
      </c>
      <c r="O36" s="93" t="s">
        <v>807</v>
      </c>
    </row>
    <row r="37" spans="3:15" x14ac:dyDescent="0.25">
      <c r="C37" s="1">
        <v>1985</v>
      </c>
      <c r="E37" s="1" t="s">
        <v>111</v>
      </c>
      <c r="M37" s="1" t="s">
        <v>447</v>
      </c>
      <c r="O37" s="93" t="s">
        <v>808</v>
      </c>
    </row>
    <row r="38" spans="3:15" x14ac:dyDescent="0.25">
      <c r="C38" s="1">
        <v>1986</v>
      </c>
      <c r="E38" s="1" t="s">
        <v>110</v>
      </c>
      <c r="M38" s="1" t="s">
        <v>448</v>
      </c>
      <c r="O38" s="93" t="s">
        <v>809</v>
      </c>
    </row>
    <row r="39" spans="3:15" x14ac:dyDescent="0.25">
      <c r="C39" s="1">
        <v>1987</v>
      </c>
      <c r="E39" s="1" t="s">
        <v>109</v>
      </c>
      <c r="M39" s="1" t="s">
        <v>449</v>
      </c>
      <c r="O39" s="93" t="s">
        <v>810</v>
      </c>
    </row>
    <row r="40" spans="3:15" x14ac:dyDescent="0.25">
      <c r="C40" s="1">
        <v>1988</v>
      </c>
      <c r="E40" s="1" t="s">
        <v>108</v>
      </c>
      <c r="M40" s="1" t="s">
        <v>450</v>
      </c>
      <c r="O40" s="93" t="s">
        <v>811</v>
      </c>
    </row>
    <row r="41" spans="3:15" x14ac:dyDescent="0.25">
      <c r="C41" s="1">
        <v>1989</v>
      </c>
      <c r="E41" s="1" t="s">
        <v>107</v>
      </c>
      <c r="M41" s="1" t="s">
        <v>451</v>
      </c>
      <c r="O41" s="93" t="s">
        <v>812</v>
      </c>
    </row>
    <row r="42" spans="3:15" x14ac:dyDescent="0.25">
      <c r="C42" s="1">
        <v>1990</v>
      </c>
      <c r="E42" s="1" t="s">
        <v>106</v>
      </c>
      <c r="M42" s="1" t="s">
        <v>452</v>
      </c>
      <c r="O42" s="93" t="s">
        <v>813</v>
      </c>
    </row>
    <row r="43" spans="3:15" x14ac:dyDescent="0.25">
      <c r="C43" s="1">
        <v>1991</v>
      </c>
      <c r="E43" s="1" t="s">
        <v>105</v>
      </c>
      <c r="M43" s="1" t="s">
        <v>453</v>
      </c>
      <c r="O43" s="93" t="s">
        <v>814</v>
      </c>
    </row>
    <row r="44" spans="3:15" x14ac:dyDescent="0.25">
      <c r="C44" s="1">
        <v>1992</v>
      </c>
      <c r="E44" s="1" t="s">
        <v>104</v>
      </c>
      <c r="M44" s="1" t="s">
        <v>454</v>
      </c>
      <c r="O44" s="93" t="s">
        <v>815</v>
      </c>
    </row>
    <row r="45" spans="3:15" x14ac:dyDescent="0.25">
      <c r="C45" s="1">
        <v>1993</v>
      </c>
      <c r="E45" s="1" t="s">
        <v>103</v>
      </c>
      <c r="M45" s="1" t="s">
        <v>455</v>
      </c>
      <c r="O45" s="93" t="s">
        <v>816</v>
      </c>
    </row>
    <row r="46" spans="3:15" x14ac:dyDescent="0.25">
      <c r="C46" s="1">
        <v>1994</v>
      </c>
      <c r="E46" s="1" t="s">
        <v>101</v>
      </c>
      <c r="M46" s="1" t="s">
        <v>456</v>
      </c>
      <c r="O46" s="93" t="s">
        <v>817</v>
      </c>
    </row>
    <row r="47" spans="3:15" x14ac:dyDescent="0.25">
      <c r="C47" s="1">
        <v>1995</v>
      </c>
      <c r="E47" s="1" t="s">
        <v>100</v>
      </c>
      <c r="M47" s="1" t="s">
        <v>457</v>
      </c>
      <c r="O47" s="93" t="s">
        <v>818</v>
      </c>
    </row>
    <row r="48" spans="3:15" x14ac:dyDescent="0.25">
      <c r="C48" s="1">
        <v>1996</v>
      </c>
      <c r="E48" s="1" t="s">
        <v>99</v>
      </c>
      <c r="M48" s="1" t="s">
        <v>458</v>
      </c>
      <c r="O48" s="93" t="s">
        <v>819</v>
      </c>
    </row>
    <row r="49" spans="3:15" x14ac:dyDescent="0.25">
      <c r="C49" s="1">
        <v>1997</v>
      </c>
      <c r="E49" s="1" t="s">
        <v>98</v>
      </c>
      <c r="M49" s="1" t="s">
        <v>459</v>
      </c>
      <c r="O49" s="93" t="s">
        <v>820</v>
      </c>
    </row>
    <row r="50" spans="3:15" x14ac:dyDescent="0.25">
      <c r="C50" s="1">
        <v>1998</v>
      </c>
      <c r="E50" s="1" t="s">
        <v>97</v>
      </c>
      <c r="M50" s="1" t="s">
        <v>460</v>
      </c>
      <c r="O50" s="93" t="s">
        <v>821</v>
      </c>
    </row>
    <row r="51" spans="3:15" x14ac:dyDescent="0.25">
      <c r="C51" s="1">
        <v>1999</v>
      </c>
      <c r="E51" s="1" t="s">
        <v>96</v>
      </c>
      <c r="M51" s="1" t="s">
        <v>461</v>
      </c>
      <c r="O51" s="93" t="s">
        <v>822</v>
      </c>
    </row>
    <row r="52" spans="3:15" x14ac:dyDescent="0.25">
      <c r="C52" s="1">
        <v>2000</v>
      </c>
      <c r="E52" s="1" t="s">
        <v>95</v>
      </c>
      <c r="M52" s="1" t="s">
        <v>462</v>
      </c>
      <c r="O52" s="93" t="s">
        <v>823</v>
      </c>
    </row>
    <row r="53" spans="3:15" x14ac:dyDescent="0.25">
      <c r="C53" s="1">
        <v>2001</v>
      </c>
      <c r="E53" s="1" t="s">
        <v>94</v>
      </c>
      <c r="M53" s="1" t="s">
        <v>463</v>
      </c>
      <c r="O53" s="93" t="s">
        <v>824</v>
      </c>
    </row>
    <row r="54" spans="3:15" x14ac:dyDescent="0.25">
      <c r="C54" s="1">
        <v>2002</v>
      </c>
      <c r="E54" s="1" t="s">
        <v>93</v>
      </c>
      <c r="M54" s="1" t="s">
        <v>464</v>
      </c>
      <c r="O54" s="93" t="s">
        <v>825</v>
      </c>
    </row>
    <row r="55" spans="3:15" x14ac:dyDescent="0.25">
      <c r="C55" s="1">
        <v>2003</v>
      </c>
      <c r="E55" s="1" t="s">
        <v>92</v>
      </c>
      <c r="M55" s="1" t="s">
        <v>465</v>
      </c>
      <c r="O55" s="93" t="s">
        <v>826</v>
      </c>
    </row>
    <row r="56" spans="3:15" x14ac:dyDescent="0.25">
      <c r="C56" s="1">
        <v>2004</v>
      </c>
      <c r="E56" s="1" t="s">
        <v>91</v>
      </c>
      <c r="M56" s="1" t="s">
        <v>466</v>
      </c>
      <c r="O56" s="93" t="s">
        <v>827</v>
      </c>
    </row>
    <row r="57" spans="3:15" x14ac:dyDescent="0.25">
      <c r="C57" s="1">
        <v>2005</v>
      </c>
      <c r="E57" s="1" t="s">
        <v>90</v>
      </c>
      <c r="M57" s="1" t="s">
        <v>467</v>
      </c>
      <c r="O57" s="93" t="s">
        <v>828</v>
      </c>
    </row>
    <row r="58" spans="3:15" x14ac:dyDescent="0.25">
      <c r="C58" s="1">
        <v>2006</v>
      </c>
      <c r="E58" s="1" t="s">
        <v>89</v>
      </c>
      <c r="M58" s="1" t="s">
        <v>468</v>
      </c>
      <c r="O58" s="93" t="s">
        <v>829</v>
      </c>
    </row>
    <row r="59" spans="3:15" x14ac:dyDescent="0.25">
      <c r="C59" s="1">
        <v>2007</v>
      </c>
      <c r="E59" s="1" t="s">
        <v>88</v>
      </c>
      <c r="M59" s="1" t="s">
        <v>469</v>
      </c>
      <c r="O59" s="93" t="s">
        <v>830</v>
      </c>
    </row>
    <row r="60" spans="3:15" x14ac:dyDescent="0.25">
      <c r="C60" s="1">
        <v>2008</v>
      </c>
      <c r="E60" s="1" t="s">
        <v>87</v>
      </c>
      <c r="M60" s="1" t="s">
        <v>470</v>
      </c>
      <c r="O60" s="93" t="s">
        <v>831</v>
      </c>
    </row>
    <row r="61" spans="3:15" x14ac:dyDescent="0.25">
      <c r="C61" s="1">
        <v>2009</v>
      </c>
      <c r="E61" s="1" t="s">
        <v>86</v>
      </c>
      <c r="M61" s="1" t="s">
        <v>471</v>
      </c>
      <c r="O61" s="93" t="s">
        <v>832</v>
      </c>
    </row>
    <row r="62" spans="3:15" x14ac:dyDescent="0.25">
      <c r="C62" s="1">
        <v>2010</v>
      </c>
      <c r="E62" s="1" t="s">
        <v>85</v>
      </c>
      <c r="M62" s="1" t="s">
        <v>472</v>
      </c>
      <c r="O62" s="93" t="s">
        <v>833</v>
      </c>
    </row>
    <row r="63" spans="3:15" x14ac:dyDescent="0.25">
      <c r="C63" s="1">
        <v>2011</v>
      </c>
      <c r="E63" s="1" t="s">
        <v>84</v>
      </c>
      <c r="M63" s="1" t="s">
        <v>473</v>
      </c>
      <c r="O63" s="93" t="s">
        <v>834</v>
      </c>
    </row>
    <row r="64" spans="3:15" x14ac:dyDescent="0.25">
      <c r="C64" s="1">
        <v>2012</v>
      </c>
      <c r="E64" s="1" t="s">
        <v>83</v>
      </c>
      <c r="M64" s="1" t="s">
        <v>474</v>
      </c>
      <c r="O64" s="93" t="s">
        <v>835</v>
      </c>
    </row>
    <row r="65" spans="3:15" x14ac:dyDescent="0.25">
      <c r="C65" s="1">
        <v>2013</v>
      </c>
      <c r="M65" s="1" t="s">
        <v>475</v>
      </c>
      <c r="O65" s="93" t="s">
        <v>836</v>
      </c>
    </row>
    <row r="66" spans="3:15" x14ac:dyDescent="0.25">
      <c r="C66" s="1">
        <v>2014</v>
      </c>
      <c r="M66" s="1" t="s">
        <v>476</v>
      </c>
      <c r="O66" s="93" t="s">
        <v>837</v>
      </c>
    </row>
    <row r="67" spans="3:15" x14ac:dyDescent="0.25">
      <c r="C67" s="1">
        <v>2015</v>
      </c>
      <c r="M67" s="1" t="s">
        <v>477</v>
      </c>
      <c r="O67" s="93" t="s">
        <v>838</v>
      </c>
    </row>
    <row r="68" spans="3:15" x14ac:dyDescent="0.25">
      <c r="C68" s="1">
        <v>2016</v>
      </c>
      <c r="M68" s="1" t="s">
        <v>478</v>
      </c>
      <c r="O68" s="93" t="s">
        <v>839</v>
      </c>
    </row>
    <row r="69" spans="3:15" x14ac:dyDescent="0.25">
      <c r="C69" s="1">
        <v>2017</v>
      </c>
      <c r="M69" s="1" t="s">
        <v>479</v>
      </c>
    </row>
    <row r="70" spans="3:15" x14ac:dyDescent="0.25">
      <c r="C70" s="1">
        <v>2018</v>
      </c>
      <c r="M70" s="1" t="s">
        <v>480</v>
      </c>
    </row>
    <row r="71" spans="3:15" x14ac:dyDescent="0.25">
      <c r="C71" s="1">
        <v>2019</v>
      </c>
      <c r="M71" s="1" t="s">
        <v>481</v>
      </c>
    </row>
    <row r="72" spans="3:15" x14ac:dyDescent="0.25">
      <c r="C72" s="1">
        <v>2020</v>
      </c>
      <c r="M72" s="1" t="s">
        <v>482</v>
      </c>
    </row>
    <row r="73" spans="3:15" x14ac:dyDescent="0.25">
      <c r="C73" s="1">
        <v>2021</v>
      </c>
      <c r="M73" s="1" t="s">
        <v>483</v>
      </c>
    </row>
    <row r="74" spans="3:15" x14ac:dyDescent="0.25">
      <c r="C74" s="1">
        <v>2022</v>
      </c>
      <c r="M74" s="1" t="s">
        <v>484</v>
      </c>
    </row>
    <row r="75" spans="3:15" x14ac:dyDescent="0.25">
      <c r="C75" s="1">
        <v>2023</v>
      </c>
      <c r="M75" s="1" t="s">
        <v>485</v>
      </c>
    </row>
    <row r="76" spans="3:15" x14ac:dyDescent="0.25">
      <c r="C76" s="1">
        <v>2024</v>
      </c>
      <c r="M76" s="1" t="s">
        <v>486</v>
      </c>
    </row>
    <row r="77" spans="3:15" x14ac:dyDescent="0.25">
      <c r="C77" s="1">
        <v>2025</v>
      </c>
      <c r="M77" s="1" t="s">
        <v>487</v>
      </c>
    </row>
    <row r="78" spans="3:15" x14ac:dyDescent="0.25">
      <c r="C78" s="1">
        <v>2026</v>
      </c>
      <c r="M78" s="1" t="s">
        <v>488</v>
      </c>
    </row>
    <row r="79" spans="3:15" x14ac:dyDescent="0.25">
      <c r="C79" s="1">
        <v>2027</v>
      </c>
      <c r="M79" s="1" t="s">
        <v>489</v>
      </c>
    </row>
    <row r="80" spans="3:15" x14ac:dyDescent="0.25">
      <c r="C80" s="1">
        <v>2028</v>
      </c>
      <c r="M80" s="1" t="s">
        <v>490</v>
      </c>
    </row>
    <row r="81" spans="3:13" x14ac:dyDescent="0.25">
      <c r="C81" s="1">
        <v>2029</v>
      </c>
      <c r="M81" s="1" t="s">
        <v>491</v>
      </c>
    </row>
    <row r="82" spans="3:13" x14ac:dyDescent="0.25">
      <c r="C82" s="1">
        <v>2030</v>
      </c>
      <c r="M82" s="1" t="s">
        <v>492</v>
      </c>
    </row>
    <row r="83" spans="3:13" x14ac:dyDescent="0.25">
      <c r="M83" s="1" t="s">
        <v>493</v>
      </c>
    </row>
    <row r="84" spans="3:13" x14ac:dyDescent="0.25">
      <c r="M84" s="1" t="s">
        <v>494</v>
      </c>
    </row>
    <row r="85" spans="3:13" x14ac:dyDescent="0.25">
      <c r="M85" s="1" t="s">
        <v>495</v>
      </c>
    </row>
    <row r="86" spans="3:13" x14ac:dyDescent="0.25">
      <c r="M86" s="1" t="s">
        <v>496</v>
      </c>
    </row>
    <row r="87" spans="3:13" x14ac:dyDescent="0.25">
      <c r="M87" s="1" t="s">
        <v>497</v>
      </c>
    </row>
    <row r="88" spans="3:13" x14ac:dyDescent="0.25">
      <c r="M88" s="1" t="s">
        <v>498</v>
      </c>
    </row>
    <row r="89" spans="3:13" x14ac:dyDescent="0.25">
      <c r="M89" s="1" t="s">
        <v>499</v>
      </c>
    </row>
    <row r="90" spans="3:13" x14ac:dyDescent="0.25">
      <c r="M90" s="1" t="s">
        <v>500</v>
      </c>
    </row>
    <row r="91" spans="3:13" x14ac:dyDescent="0.25">
      <c r="M91" s="1" t="s">
        <v>501</v>
      </c>
    </row>
    <row r="92" spans="3:13" x14ac:dyDescent="0.25">
      <c r="M92" s="1" t="s">
        <v>502</v>
      </c>
    </row>
    <row r="93" spans="3:13" x14ac:dyDescent="0.25">
      <c r="M93" s="1" t="s">
        <v>503</v>
      </c>
    </row>
    <row r="94" spans="3:13" x14ac:dyDescent="0.25">
      <c r="M94" s="1" t="s">
        <v>504</v>
      </c>
    </row>
    <row r="95" spans="3:13" x14ac:dyDescent="0.25">
      <c r="M95" s="1" t="s">
        <v>505</v>
      </c>
    </row>
    <row r="96" spans="3:13" x14ac:dyDescent="0.25">
      <c r="M96" s="1" t="s">
        <v>506</v>
      </c>
    </row>
    <row r="97" spans="13:13" x14ac:dyDescent="0.25">
      <c r="M97" s="1" t="s">
        <v>507</v>
      </c>
    </row>
    <row r="98" spans="13:13" x14ac:dyDescent="0.25">
      <c r="M98" s="1" t="s">
        <v>508</v>
      </c>
    </row>
    <row r="99" spans="13:13" x14ac:dyDescent="0.25">
      <c r="M99" s="1" t="s">
        <v>509</v>
      </c>
    </row>
    <row r="100" spans="13:13" x14ac:dyDescent="0.25">
      <c r="M100" s="1" t="s">
        <v>510</v>
      </c>
    </row>
    <row r="101" spans="13:13" x14ac:dyDescent="0.25">
      <c r="M101" s="1" t="s">
        <v>511</v>
      </c>
    </row>
    <row r="102" spans="13:13" x14ac:dyDescent="0.25">
      <c r="M102" s="1" t="s">
        <v>512</v>
      </c>
    </row>
    <row r="103" spans="13:13" x14ac:dyDescent="0.25">
      <c r="M103" s="1" t="s">
        <v>513</v>
      </c>
    </row>
    <row r="104" spans="13:13" x14ac:dyDescent="0.25">
      <c r="M104" s="1" t="s">
        <v>514</v>
      </c>
    </row>
    <row r="105" spans="13:13" x14ac:dyDescent="0.25">
      <c r="M105" s="1" t="s">
        <v>515</v>
      </c>
    </row>
    <row r="106" spans="13:13" x14ac:dyDescent="0.25">
      <c r="M106" s="1" t="s">
        <v>516</v>
      </c>
    </row>
    <row r="107" spans="13:13" x14ac:dyDescent="0.25">
      <c r="M107" s="1" t="s">
        <v>517</v>
      </c>
    </row>
    <row r="108" spans="13:13" x14ac:dyDescent="0.25">
      <c r="M108" s="1" t="s">
        <v>518</v>
      </c>
    </row>
    <row r="109" spans="13:13" x14ac:dyDescent="0.25">
      <c r="M109" s="1" t="s">
        <v>519</v>
      </c>
    </row>
    <row r="110" spans="13:13" x14ac:dyDescent="0.25">
      <c r="M110" s="1" t="s">
        <v>520</v>
      </c>
    </row>
    <row r="111" spans="13:13" x14ac:dyDescent="0.25">
      <c r="M111" s="1" t="s">
        <v>521</v>
      </c>
    </row>
    <row r="112" spans="13:13" x14ac:dyDescent="0.25">
      <c r="M112" s="1" t="s">
        <v>522</v>
      </c>
    </row>
    <row r="113" spans="13:13" x14ac:dyDescent="0.25">
      <c r="M113" s="1" t="s">
        <v>523</v>
      </c>
    </row>
    <row r="114" spans="13:13" x14ac:dyDescent="0.25">
      <c r="M114" s="1" t="s">
        <v>524</v>
      </c>
    </row>
    <row r="115" spans="13:13" x14ac:dyDescent="0.25">
      <c r="M115" s="1" t="s">
        <v>525</v>
      </c>
    </row>
    <row r="116" spans="13:13" x14ac:dyDescent="0.25">
      <c r="M116" s="1" t="s">
        <v>526</v>
      </c>
    </row>
    <row r="117" spans="13:13" x14ac:dyDescent="0.25">
      <c r="M117" s="1" t="s">
        <v>527</v>
      </c>
    </row>
    <row r="118" spans="13:13" x14ac:dyDescent="0.25">
      <c r="M118" s="1" t="s">
        <v>528</v>
      </c>
    </row>
    <row r="119" spans="13:13" x14ac:dyDescent="0.25">
      <c r="M119" s="1" t="s">
        <v>529</v>
      </c>
    </row>
    <row r="120" spans="13:13" x14ac:dyDescent="0.25">
      <c r="M120" s="1" t="s">
        <v>530</v>
      </c>
    </row>
    <row r="121" spans="13:13" x14ac:dyDescent="0.25">
      <c r="M121" s="1" t="s">
        <v>531</v>
      </c>
    </row>
    <row r="122" spans="13:13" x14ac:dyDescent="0.25">
      <c r="M122" s="1" t="s">
        <v>532</v>
      </c>
    </row>
    <row r="123" spans="13:13" x14ac:dyDescent="0.25">
      <c r="M123" s="1" t="s">
        <v>533</v>
      </c>
    </row>
    <row r="124" spans="13:13" x14ac:dyDescent="0.25">
      <c r="M124" s="1" t="s">
        <v>534</v>
      </c>
    </row>
    <row r="125" spans="13:13" x14ac:dyDescent="0.25">
      <c r="M125" s="1" t="s">
        <v>535</v>
      </c>
    </row>
    <row r="126" spans="13:13" x14ac:dyDescent="0.25">
      <c r="M126" s="1" t="s">
        <v>536</v>
      </c>
    </row>
    <row r="127" spans="13:13" x14ac:dyDescent="0.25">
      <c r="M127" s="1" t="s">
        <v>537</v>
      </c>
    </row>
    <row r="128" spans="13:13" x14ac:dyDescent="0.25">
      <c r="M128" s="1" t="s">
        <v>538</v>
      </c>
    </row>
    <row r="129" spans="13:13" x14ac:dyDescent="0.25">
      <c r="M129" s="1" t="s">
        <v>539</v>
      </c>
    </row>
    <row r="130" spans="13:13" x14ac:dyDescent="0.25">
      <c r="M130" s="1" t="s">
        <v>540</v>
      </c>
    </row>
    <row r="131" spans="13:13" x14ac:dyDescent="0.25">
      <c r="M131" s="1" t="s">
        <v>541</v>
      </c>
    </row>
    <row r="132" spans="13:13" x14ac:dyDescent="0.25">
      <c r="M132" s="1" t="s">
        <v>542</v>
      </c>
    </row>
    <row r="133" spans="13:13" x14ac:dyDescent="0.25">
      <c r="M133" s="1" t="s">
        <v>543</v>
      </c>
    </row>
    <row r="134" spans="13:13" x14ac:dyDescent="0.25">
      <c r="M134" s="1" t="s">
        <v>544</v>
      </c>
    </row>
    <row r="135" spans="13:13" x14ac:dyDescent="0.25">
      <c r="M135" s="1" t="s">
        <v>545</v>
      </c>
    </row>
    <row r="136" spans="13:13" x14ac:dyDescent="0.25">
      <c r="M136" s="1" t="s">
        <v>546</v>
      </c>
    </row>
    <row r="137" spans="13:13" x14ac:dyDescent="0.25">
      <c r="M137" s="1" t="s">
        <v>547</v>
      </c>
    </row>
    <row r="138" spans="13:13" x14ac:dyDescent="0.25">
      <c r="M138" s="1" t="s">
        <v>548</v>
      </c>
    </row>
    <row r="139" spans="13:13" x14ac:dyDescent="0.25">
      <c r="M139" s="1" t="s">
        <v>549</v>
      </c>
    </row>
    <row r="140" spans="13:13" x14ac:dyDescent="0.25">
      <c r="M140" s="1" t="s">
        <v>550</v>
      </c>
    </row>
    <row r="141" spans="13:13" x14ac:dyDescent="0.25">
      <c r="M141" s="1" t="s">
        <v>551</v>
      </c>
    </row>
    <row r="142" spans="13:13" x14ac:dyDescent="0.25">
      <c r="M142" s="1" t="s">
        <v>552</v>
      </c>
    </row>
    <row r="143" spans="13:13" x14ac:dyDescent="0.25">
      <c r="M143" s="1" t="s">
        <v>553</v>
      </c>
    </row>
    <row r="144" spans="13:13" x14ac:dyDescent="0.25">
      <c r="M144" s="1" t="s">
        <v>554</v>
      </c>
    </row>
    <row r="145" spans="13:13" x14ac:dyDescent="0.25">
      <c r="M145" s="1" t="s">
        <v>555</v>
      </c>
    </row>
    <row r="146" spans="13:13" x14ac:dyDescent="0.25">
      <c r="M146" s="1" t="s">
        <v>556</v>
      </c>
    </row>
    <row r="147" spans="13:13" x14ac:dyDescent="0.25">
      <c r="M147" s="1" t="s">
        <v>557</v>
      </c>
    </row>
    <row r="148" spans="13:13" x14ac:dyDescent="0.25">
      <c r="M148" s="1" t="s">
        <v>558</v>
      </c>
    </row>
    <row r="149" spans="13:13" x14ac:dyDescent="0.25">
      <c r="M149" s="1" t="s">
        <v>559</v>
      </c>
    </row>
    <row r="150" spans="13:13" x14ac:dyDescent="0.25">
      <c r="M150" s="1" t="s">
        <v>560</v>
      </c>
    </row>
    <row r="151" spans="13:13" x14ac:dyDescent="0.25">
      <c r="M151" s="1" t="s">
        <v>561</v>
      </c>
    </row>
    <row r="152" spans="13:13" x14ac:dyDescent="0.25">
      <c r="M152" s="1" t="s">
        <v>562</v>
      </c>
    </row>
    <row r="153" spans="13:13" x14ac:dyDescent="0.25">
      <c r="M153" s="1" t="s">
        <v>563</v>
      </c>
    </row>
    <row r="154" spans="13:13" x14ac:dyDescent="0.25">
      <c r="M154" s="1" t="s">
        <v>564</v>
      </c>
    </row>
    <row r="155" spans="13:13" x14ac:dyDescent="0.25">
      <c r="M155" s="1" t="s">
        <v>565</v>
      </c>
    </row>
    <row r="156" spans="13:13" x14ac:dyDescent="0.25">
      <c r="M156" s="1" t="s">
        <v>566</v>
      </c>
    </row>
    <row r="157" spans="13:13" x14ac:dyDescent="0.25">
      <c r="M157" s="1" t="s">
        <v>567</v>
      </c>
    </row>
    <row r="158" spans="13:13" x14ac:dyDescent="0.25">
      <c r="M158" s="1" t="s">
        <v>568</v>
      </c>
    </row>
    <row r="159" spans="13:13" x14ac:dyDescent="0.25">
      <c r="M159" s="1" t="s">
        <v>569</v>
      </c>
    </row>
    <row r="160" spans="13:13" x14ac:dyDescent="0.25">
      <c r="M160" s="1" t="s">
        <v>570</v>
      </c>
    </row>
    <row r="161" spans="13:13" x14ac:dyDescent="0.25">
      <c r="M161" s="1" t="s">
        <v>571</v>
      </c>
    </row>
    <row r="162" spans="13:13" x14ac:dyDescent="0.25">
      <c r="M162" s="1" t="s">
        <v>572</v>
      </c>
    </row>
    <row r="163" spans="13:13" x14ac:dyDescent="0.25">
      <c r="M163" s="1" t="s">
        <v>573</v>
      </c>
    </row>
    <row r="164" spans="13:13" x14ac:dyDescent="0.25">
      <c r="M164" s="1" t="s">
        <v>574</v>
      </c>
    </row>
    <row r="165" spans="13:13" x14ac:dyDescent="0.25">
      <c r="M165" s="1" t="s">
        <v>152</v>
      </c>
    </row>
    <row r="166" spans="13:13" x14ac:dyDescent="0.25">
      <c r="M166" s="1" t="s">
        <v>575</v>
      </c>
    </row>
    <row r="167" spans="13:13" x14ac:dyDescent="0.25">
      <c r="M167" s="1" t="s">
        <v>576</v>
      </c>
    </row>
    <row r="168" spans="13:13" x14ac:dyDescent="0.25">
      <c r="M168" s="1" t="s">
        <v>577</v>
      </c>
    </row>
    <row r="169" spans="13:13" x14ac:dyDescent="0.25">
      <c r="M169" s="1" t="s">
        <v>578</v>
      </c>
    </row>
    <row r="170" spans="13:13" x14ac:dyDescent="0.25">
      <c r="M170" s="1" t="s">
        <v>579</v>
      </c>
    </row>
    <row r="171" spans="13:13" x14ac:dyDescent="0.25">
      <c r="M171" s="1" t="s">
        <v>580</v>
      </c>
    </row>
    <row r="172" spans="13:13" x14ac:dyDescent="0.25">
      <c r="M172" s="1" t="s">
        <v>126</v>
      </c>
    </row>
    <row r="173" spans="13:13" x14ac:dyDescent="0.25">
      <c r="M173" s="1" t="s">
        <v>581</v>
      </c>
    </row>
    <row r="174" spans="13:13" x14ac:dyDescent="0.25">
      <c r="M174" s="1" t="s">
        <v>582</v>
      </c>
    </row>
    <row r="175" spans="13:13" x14ac:dyDescent="0.25">
      <c r="M175" s="1" t="s">
        <v>583</v>
      </c>
    </row>
    <row r="176" spans="13:13" x14ac:dyDescent="0.25">
      <c r="M176" s="1" t="s">
        <v>584</v>
      </c>
    </row>
    <row r="177" spans="13:13" x14ac:dyDescent="0.25">
      <c r="M177" s="1" t="s">
        <v>585</v>
      </c>
    </row>
    <row r="178" spans="13:13" x14ac:dyDescent="0.25">
      <c r="M178" s="1" t="s">
        <v>586</v>
      </c>
    </row>
    <row r="179" spans="13:13" x14ac:dyDescent="0.25">
      <c r="M179" s="1" t="s">
        <v>587</v>
      </c>
    </row>
    <row r="180" spans="13:13" x14ac:dyDescent="0.25">
      <c r="M180" s="1" t="s">
        <v>588</v>
      </c>
    </row>
    <row r="181" spans="13:13" x14ac:dyDescent="0.25">
      <c r="M181" s="1" t="s">
        <v>589</v>
      </c>
    </row>
    <row r="182" spans="13:13" x14ac:dyDescent="0.25">
      <c r="M182" s="1" t="s">
        <v>590</v>
      </c>
    </row>
    <row r="183" spans="13:13" x14ac:dyDescent="0.25">
      <c r="M183" s="1" t="s">
        <v>591</v>
      </c>
    </row>
    <row r="184" spans="13:13" x14ac:dyDescent="0.25">
      <c r="M184" s="1" t="s">
        <v>592</v>
      </c>
    </row>
    <row r="185" spans="13:13" x14ac:dyDescent="0.25">
      <c r="M185" s="1" t="s">
        <v>593</v>
      </c>
    </row>
    <row r="186" spans="13:13" x14ac:dyDescent="0.25">
      <c r="M186" s="1" t="s">
        <v>102</v>
      </c>
    </row>
    <row r="187" spans="13:13" x14ac:dyDescent="0.25">
      <c r="M187" s="1" t="s">
        <v>594</v>
      </c>
    </row>
    <row r="188" spans="13:13" x14ac:dyDescent="0.25">
      <c r="M188" s="1" t="s">
        <v>595</v>
      </c>
    </row>
    <row r="189" spans="13:13" x14ac:dyDescent="0.25">
      <c r="M189" s="1" t="s">
        <v>596</v>
      </c>
    </row>
    <row r="190" spans="13:13" x14ac:dyDescent="0.25">
      <c r="M190" s="1" t="s">
        <v>597</v>
      </c>
    </row>
    <row r="191" spans="13:13" x14ac:dyDescent="0.25">
      <c r="M191" s="1" t="s">
        <v>598</v>
      </c>
    </row>
    <row r="192" spans="13:13" x14ac:dyDescent="0.25">
      <c r="M192" s="1" t="s">
        <v>599</v>
      </c>
    </row>
    <row r="193" spans="13:13" x14ac:dyDescent="0.25">
      <c r="M193" s="1" t="s">
        <v>600</v>
      </c>
    </row>
    <row r="194" spans="13:13" x14ac:dyDescent="0.25">
      <c r="M194" s="1" t="s">
        <v>601</v>
      </c>
    </row>
    <row r="195" spans="13:13" x14ac:dyDescent="0.25">
      <c r="M195" s="1" t="s">
        <v>602</v>
      </c>
    </row>
    <row r="196" spans="13:13" x14ac:dyDescent="0.25">
      <c r="M196" s="1" t="s">
        <v>603</v>
      </c>
    </row>
    <row r="197" spans="13:13" x14ac:dyDescent="0.25">
      <c r="M197" s="1" t="s">
        <v>604</v>
      </c>
    </row>
    <row r="198" spans="13:13" x14ac:dyDescent="0.25">
      <c r="M198" s="1" t="s">
        <v>605</v>
      </c>
    </row>
    <row r="199" spans="13:13" x14ac:dyDescent="0.25">
      <c r="M199" s="1" t="s">
        <v>606</v>
      </c>
    </row>
    <row r="200" spans="13:13" x14ac:dyDescent="0.25">
      <c r="M200" s="1" t="s">
        <v>607</v>
      </c>
    </row>
    <row r="201" spans="13:13" x14ac:dyDescent="0.25">
      <c r="M201" s="1" t="s">
        <v>608</v>
      </c>
    </row>
    <row r="202" spans="13:13" x14ac:dyDescent="0.25">
      <c r="M202" s="1" t="s">
        <v>609</v>
      </c>
    </row>
    <row r="203" spans="13:13" x14ac:dyDescent="0.25">
      <c r="M203" s="1" t="s">
        <v>610</v>
      </c>
    </row>
    <row r="204" spans="13:13" x14ac:dyDescent="0.25">
      <c r="M204" s="1" t="s">
        <v>611</v>
      </c>
    </row>
    <row r="205" spans="13:13" x14ac:dyDescent="0.25">
      <c r="M205" s="1" t="s">
        <v>612</v>
      </c>
    </row>
    <row r="206" spans="13:13" x14ac:dyDescent="0.25">
      <c r="M206" s="1" t="s">
        <v>613</v>
      </c>
    </row>
    <row r="207" spans="13:13" x14ac:dyDescent="0.25">
      <c r="M207" s="1" t="s">
        <v>614</v>
      </c>
    </row>
    <row r="208" spans="13:13" x14ac:dyDescent="0.25">
      <c r="M208" s="1" t="s">
        <v>615</v>
      </c>
    </row>
    <row r="209" spans="13:13" x14ac:dyDescent="0.25">
      <c r="M209" s="1" t="s">
        <v>616</v>
      </c>
    </row>
    <row r="210" spans="13:13" x14ac:dyDescent="0.25">
      <c r="M210" s="1" t="s">
        <v>617</v>
      </c>
    </row>
    <row r="211" spans="13:13" x14ac:dyDescent="0.25">
      <c r="M211" s="1" t="s">
        <v>618</v>
      </c>
    </row>
    <row r="212" spans="13:13" x14ac:dyDescent="0.25">
      <c r="M212" s="1" t="s">
        <v>619</v>
      </c>
    </row>
    <row r="213" spans="13:13" x14ac:dyDescent="0.25">
      <c r="M213" s="1" t="s">
        <v>620</v>
      </c>
    </row>
    <row r="214" spans="13:13" x14ac:dyDescent="0.25">
      <c r="M214" s="1" t="s">
        <v>621</v>
      </c>
    </row>
    <row r="215" spans="13:13" x14ac:dyDescent="0.25">
      <c r="M215" s="1" t="s">
        <v>622</v>
      </c>
    </row>
    <row r="216" spans="13:13" x14ac:dyDescent="0.25">
      <c r="M216" s="1" t="s">
        <v>623</v>
      </c>
    </row>
    <row r="217" spans="13:13" x14ac:dyDescent="0.25">
      <c r="M217" s="1" t="s">
        <v>624</v>
      </c>
    </row>
    <row r="218" spans="13:13" x14ac:dyDescent="0.25">
      <c r="M218" s="1" t="s">
        <v>625</v>
      </c>
    </row>
    <row r="219" spans="13:13" x14ac:dyDescent="0.25">
      <c r="M219" s="1" t="s">
        <v>626</v>
      </c>
    </row>
    <row r="220" spans="13:13" x14ac:dyDescent="0.25">
      <c r="M220" s="1" t="s">
        <v>627</v>
      </c>
    </row>
    <row r="221" spans="13:13" x14ac:dyDescent="0.25">
      <c r="M221" s="1" t="s">
        <v>628</v>
      </c>
    </row>
    <row r="222" spans="13:13" x14ac:dyDescent="0.25">
      <c r="M222" s="1" t="s">
        <v>629</v>
      </c>
    </row>
    <row r="223" spans="13:13" x14ac:dyDescent="0.25">
      <c r="M223" s="1" t="s">
        <v>630</v>
      </c>
    </row>
    <row r="224" spans="13:13" x14ac:dyDescent="0.25">
      <c r="M224" s="1" t="s">
        <v>631</v>
      </c>
    </row>
    <row r="225" spans="13:13" x14ac:dyDescent="0.25">
      <c r="M225" s="1" t="s">
        <v>632</v>
      </c>
    </row>
    <row r="226" spans="13:13" x14ac:dyDescent="0.25">
      <c r="M226" s="1" t="s">
        <v>633</v>
      </c>
    </row>
    <row r="227" spans="13:13" x14ac:dyDescent="0.25">
      <c r="M227" s="1" t="s">
        <v>634</v>
      </c>
    </row>
    <row r="228" spans="13:13" x14ac:dyDescent="0.25">
      <c r="M228" s="1" t="s">
        <v>635</v>
      </c>
    </row>
    <row r="229" spans="13:13" x14ac:dyDescent="0.25">
      <c r="M229" s="1" t="s">
        <v>636</v>
      </c>
    </row>
    <row r="230" spans="13:13" x14ac:dyDescent="0.25">
      <c r="M230" s="1" t="s">
        <v>637</v>
      </c>
    </row>
    <row r="231" spans="13:13" x14ac:dyDescent="0.25">
      <c r="M231" s="1" t="s">
        <v>638</v>
      </c>
    </row>
    <row r="232" spans="13:13" x14ac:dyDescent="0.25">
      <c r="M232" s="1" t="s">
        <v>639</v>
      </c>
    </row>
    <row r="233" spans="13:13" x14ac:dyDescent="0.25">
      <c r="M233" s="1" t="s">
        <v>640</v>
      </c>
    </row>
    <row r="234" spans="13:13" x14ac:dyDescent="0.25">
      <c r="M234" s="1" t="s">
        <v>641</v>
      </c>
    </row>
    <row r="235" spans="13:13" x14ac:dyDescent="0.25">
      <c r="M235" s="1" t="s">
        <v>642</v>
      </c>
    </row>
    <row r="236" spans="13:13" x14ac:dyDescent="0.25">
      <c r="M236" s="1" t="s">
        <v>643</v>
      </c>
    </row>
    <row r="237" spans="13:13" x14ac:dyDescent="0.25">
      <c r="M237" s="1" t="s">
        <v>644</v>
      </c>
    </row>
    <row r="238" spans="13:13" x14ac:dyDescent="0.25">
      <c r="M238" s="1" t="s">
        <v>645</v>
      </c>
    </row>
    <row r="239" spans="13:13" x14ac:dyDescent="0.25">
      <c r="M239" s="1" t="s">
        <v>646</v>
      </c>
    </row>
    <row r="240" spans="13:13" x14ac:dyDescent="0.25">
      <c r="M240" s="1" t="s">
        <v>647</v>
      </c>
    </row>
    <row r="241" spans="13:13" x14ac:dyDescent="0.25">
      <c r="M241" s="1" t="s">
        <v>648</v>
      </c>
    </row>
    <row r="242" spans="13:13" x14ac:dyDescent="0.25">
      <c r="M242" s="1" t="s">
        <v>649</v>
      </c>
    </row>
    <row r="243" spans="13:13" x14ac:dyDescent="0.25">
      <c r="M243" s="1" t="s">
        <v>650</v>
      </c>
    </row>
    <row r="244" spans="13:13" x14ac:dyDescent="0.25">
      <c r="M244" s="1" t="s">
        <v>651</v>
      </c>
    </row>
    <row r="245" spans="13:13" x14ac:dyDescent="0.25">
      <c r="M245" s="1" t="s">
        <v>652</v>
      </c>
    </row>
    <row r="246" spans="13:13" x14ac:dyDescent="0.25">
      <c r="M246" s="1" t="s">
        <v>653</v>
      </c>
    </row>
    <row r="247" spans="13:13" x14ac:dyDescent="0.25">
      <c r="M247" s="1" t="s">
        <v>654</v>
      </c>
    </row>
    <row r="248" spans="13:13" x14ac:dyDescent="0.25">
      <c r="M248" s="1" t="s">
        <v>655</v>
      </c>
    </row>
    <row r="249" spans="13:13" x14ac:dyDescent="0.25">
      <c r="M249" s="1" t="s">
        <v>656</v>
      </c>
    </row>
    <row r="250" spans="13:13" x14ac:dyDescent="0.25">
      <c r="M250" s="1" t="s">
        <v>657</v>
      </c>
    </row>
    <row r="251" spans="13:13" x14ac:dyDescent="0.25">
      <c r="M251" s="1" t="s">
        <v>658</v>
      </c>
    </row>
    <row r="252" spans="13:13" x14ac:dyDescent="0.25">
      <c r="M252" s="1" t="s">
        <v>659</v>
      </c>
    </row>
    <row r="253" spans="13:13" x14ac:dyDescent="0.25">
      <c r="M253" s="1" t="s">
        <v>660</v>
      </c>
    </row>
    <row r="254" spans="13:13" x14ac:dyDescent="0.25">
      <c r="M254" s="1" t="s">
        <v>661</v>
      </c>
    </row>
    <row r="255" spans="13:13" x14ac:dyDescent="0.25">
      <c r="M255" s="1" t="s">
        <v>662</v>
      </c>
    </row>
    <row r="256" spans="13:13" x14ac:dyDescent="0.25">
      <c r="M256" s="1" t="s">
        <v>663</v>
      </c>
    </row>
    <row r="257" spans="13:13" x14ac:dyDescent="0.25">
      <c r="M257" s="1" t="s">
        <v>664</v>
      </c>
    </row>
    <row r="258" spans="13:13" x14ac:dyDescent="0.25">
      <c r="M258" s="1" t="s">
        <v>665</v>
      </c>
    </row>
    <row r="259" spans="13:13" x14ac:dyDescent="0.25">
      <c r="M259" s="1" t="s">
        <v>666</v>
      </c>
    </row>
    <row r="260" spans="13:13" x14ac:dyDescent="0.25">
      <c r="M260" s="1" t="s">
        <v>667</v>
      </c>
    </row>
    <row r="261" spans="13:13" x14ac:dyDescent="0.25">
      <c r="M261" s="1" t="s">
        <v>668</v>
      </c>
    </row>
    <row r="262" spans="13:13" x14ac:dyDescent="0.25">
      <c r="M262" s="1" t="s">
        <v>120</v>
      </c>
    </row>
    <row r="263" spans="13:13" x14ac:dyDescent="0.25">
      <c r="M263" s="1" t="s">
        <v>669</v>
      </c>
    </row>
    <row r="264" spans="13:13" x14ac:dyDescent="0.25">
      <c r="M264" s="1" t="s">
        <v>670</v>
      </c>
    </row>
    <row r="265" spans="13:13" x14ac:dyDescent="0.25">
      <c r="M265" s="1" t="s">
        <v>671</v>
      </c>
    </row>
    <row r="266" spans="13:13" x14ac:dyDescent="0.25">
      <c r="M266" s="1" t="s">
        <v>672</v>
      </c>
    </row>
    <row r="267" spans="13:13" x14ac:dyDescent="0.25">
      <c r="M267" s="1" t="s">
        <v>673</v>
      </c>
    </row>
    <row r="268" spans="13:13" x14ac:dyDescent="0.25">
      <c r="M268" s="1" t="s">
        <v>674</v>
      </c>
    </row>
    <row r="269" spans="13:13" x14ac:dyDescent="0.25">
      <c r="M269" s="1" t="s">
        <v>675</v>
      </c>
    </row>
    <row r="270" spans="13:13" x14ac:dyDescent="0.25">
      <c r="M270" s="1" t="s">
        <v>676</v>
      </c>
    </row>
    <row r="271" spans="13:13" x14ac:dyDescent="0.25">
      <c r="M271" s="1" t="s">
        <v>677</v>
      </c>
    </row>
    <row r="272" spans="13:13" x14ac:dyDescent="0.25">
      <c r="M272" s="1" t="s">
        <v>678</v>
      </c>
    </row>
    <row r="273" spans="13:13" x14ac:dyDescent="0.25">
      <c r="M273" s="1" t="s">
        <v>679</v>
      </c>
    </row>
    <row r="274" spans="13:13" x14ac:dyDescent="0.25">
      <c r="M274" s="1" t="s">
        <v>680</v>
      </c>
    </row>
    <row r="275" spans="13:13" x14ac:dyDescent="0.25">
      <c r="M275" s="1" t="s">
        <v>681</v>
      </c>
    </row>
    <row r="276" spans="13:13" x14ac:dyDescent="0.25">
      <c r="M276" s="1" t="s">
        <v>682</v>
      </c>
    </row>
    <row r="277" spans="13:13" x14ac:dyDescent="0.25">
      <c r="M277" s="1" t="s">
        <v>683</v>
      </c>
    </row>
    <row r="278" spans="13:13" x14ac:dyDescent="0.25">
      <c r="M278" s="1" t="s">
        <v>684</v>
      </c>
    </row>
    <row r="279" spans="13:13" x14ac:dyDescent="0.25">
      <c r="M279" s="1" t="s">
        <v>685</v>
      </c>
    </row>
    <row r="280" spans="13:13" x14ac:dyDescent="0.25">
      <c r="M280" s="1" t="s">
        <v>686</v>
      </c>
    </row>
    <row r="281" spans="13:13" x14ac:dyDescent="0.25">
      <c r="M281" s="1" t="s">
        <v>112</v>
      </c>
    </row>
    <row r="282" spans="13:13" x14ac:dyDescent="0.25">
      <c r="M282" s="1" t="s">
        <v>687</v>
      </c>
    </row>
    <row r="283" spans="13:13" x14ac:dyDescent="0.25">
      <c r="M283" s="1" t="s">
        <v>688</v>
      </c>
    </row>
    <row r="284" spans="13:13" x14ac:dyDescent="0.25">
      <c r="M284" s="1" t="s">
        <v>689</v>
      </c>
    </row>
    <row r="285" spans="13:13" x14ac:dyDescent="0.25">
      <c r="M285" s="1" t="s">
        <v>690</v>
      </c>
    </row>
    <row r="286" spans="13:13" x14ac:dyDescent="0.25">
      <c r="M286" s="1" t="s">
        <v>691</v>
      </c>
    </row>
    <row r="287" spans="13:13" x14ac:dyDescent="0.25">
      <c r="M287" s="1" t="s">
        <v>692</v>
      </c>
    </row>
    <row r="288" spans="13:13" x14ac:dyDescent="0.25">
      <c r="M288" s="1" t="s">
        <v>693</v>
      </c>
    </row>
    <row r="289" spans="13:13" x14ac:dyDescent="0.25">
      <c r="M289" s="1" t="s">
        <v>694</v>
      </c>
    </row>
    <row r="290" spans="13:13" x14ac:dyDescent="0.25">
      <c r="M290" s="1" t="s">
        <v>695</v>
      </c>
    </row>
    <row r="291" spans="13:13" x14ac:dyDescent="0.25">
      <c r="M291" s="1" t="s">
        <v>696</v>
      </c>
    </row>
    <row r="292" spans="13:13" x14ac:dyDescent="0.25">
      <c r="M292" s="1" t="s">
        <v>697</v>
      </c>
    </row>
    <row r="293" spans="13:13" x14ac:dyDescent="0.25">
      <c r="M293" s="1" t="s">
        <v>698</v>
      </c>
    </row>
    <row r="294" spans="13:13" x14ac:dyDescent="0.25">
      <c r="M294" s="1" t="s">
        <v>699</v>
      </c>
    </row>
    <row r="295" spans="13:13" x14ac:dyDescent="0.25">
      <c r="M295" s="1" t="s">
        <v>700</v>
      </c>
    </row>
    <row r="296" spans="13:13" x14ac:dyDescent="0.25">
      <c r="M296" s="1" t="s">
        <v>701</v>
      </c>
    </row>
    <row r="297" spans="13:13" x14ac:dyDescent="0.25">
      <c r="M297" s="1" t="s">
        <v>702</v>
      </c>
    </row>
    <row r="298" spans="13:13" x14ac:dyDescent="0.25">
      <c r="M298" s="1" t="s">
        <v>703</v>
      </c>
    </row>
    <row r="299" spans="13:13" x14ac:dyDescent="0.25">
      <c r="M299" s="1" t="s">
        <v>704</v>
      </c>
    </row>
    <row r="300" spans="13:13" x14ac:dyDescent="0.25">
      <c r="M300" s="1" t="s">
        <v>705</v>
      </c>
    </row>
    <row r="301" spans="13:13" x14ac:dyDescent="0.25">
      <c r="M301" s="1" t="s">
        <v>706</v>
      </c>
    </row>
    <row r="302" spans="13:13" x14ac:dyDescent="0.25">
      <c r="M302" s="1" t="s">
        <v>707</v>
      </c>
    </row>
    <row r="303" spans="13:13" x14ac:dyDescent="0.25">
      <c r="M303" s="1" t="s">
        <v>708</v>
      </c>
    </row>
    <row r="304" spans="13:13" x14ac:dyDescent="0.25">
      <c r="M304" s="1" t="s">
        <v>709</v>
      </c>
    </row>
    <row r="305" spans="13:13" x14ac:dyDescent="0.25">
      <c r="M305" s="1" t="s">
        <v>710</v>
      </c>
    </row>
    <row r="306" spans="13:13" x14ac:dyDescent="0.25">
      <c r="M306" s="1" t="s">
        <v>711</v>
      </c>
    </row>
    <row r="307" spans="13:13" x14ac:dyDescent="0.25">
      <c r="M307" s="1" t="s">
        <v>712</v>
      </c>
    </row>
    <row r="308" spans="13:13" x14ac:dyDescent="0.25">
      <c r="M308" s="1" t="s">
        <v>713</v>
      </c>
    </row>
    <row r="309" spans="13:13" x14ac:dyDescent="0.25">
      <c r="M309" s="1" t="s">
        <v>714</v>
      </c>
    </row>
    <row r="310" spans="13:13" x14ac:dyDescent="0.25">
      <c r="M310" s="1" t="s">
        <v>715</v>
      </c>
    </row>
    <row r="311" spans="13:13" x14ac:dyDescent="0.25">
      <c r="M311" s="1" t="s">
        <v>716</v>
      </c>
    </row>
    <row r="312" spans="13:13" x14ac:dyDescent="0.25">
      <c r="M312" s="1" t="s">
        <v>717</v>
      </c>
    </row>
    <row r="313" spans="13:13" x14ac:dyDescent="0.25">
      <c r="M313" s="1" t="s">
        <v>718</v>
      </c>
    </row>
    <row r="314" spans="13:13" x14ac:dyDescent="0.25">
      <c r="M314" s="1" t="s">
        <v>719</v>
      </c>
    </row>
    <row r="315" spans="13:13" x14ac:dyDescent="0.25">
      <c r="M315" s="1" t="s">
        <v>720</v>
      </c>
    </row>
    <row r="316" spans="13:13" x14ac:dyDescent="0.25">
      <c r="M316" s="1" t="s">
        <v>721</v>
      </c>
    </row>
    <row r="317" spans="13:13" x14ac:dyDescent="0.25">
      <c r="M317" s="1" t="s">
        <v>722</v>
      </c>
    </row>
    <row r="318" spans="13:13" x14ac:dyDescent="0.25">
      <c r="M318" s="1" t="s">
        <v>723</v>
      </c>
    </row>
    <row r="319" spans="13:13" x14ac:dyDescent="0.25">
      <c r="M319" s="1" t="s">
        <v>724</v>
      </c>
    </row>
    <row r="320" spans="13:13" x14ac:dyDescent="0.25">
      <c r="M320" s="1" t="s">
        <v>725</v>
      </c>
    </row>
    <row r="321" spans="13:13" x14ac:dyDescent="0.25">
      <c r="M321" s="1" t="s">
        <v>140</v>
      </c>
    </row>
    <row r="322" spans="13:13" x14ac:dyDescent="0.25">
      <c r="M322" s="1" t="s">
        <v>726</v>
      </c>
    </row>
    <row r="323" spans="13:13" x14ac:dyDescent="0.25">
      <c r="M323" s="1" t="s">
        <v>727</v>
      </c>
    </row>
    <row r="324" spans="13:13" x14ac:dyDescent="0.25">
      <c r="M324" s="1" t="s">
        <v>728</v>
      </c>
    </row>
    <row r="325" spans="13:13" x14ac:dyDescent="0.25">
      <c r="M325" s="1" t="s">
        <v>729</v>
      </c>
    </row>
    <row r="326" spans="13:13" x14ac:dyDescent="0.25">
      <c r="M326" s="1" t="s">
        <v>730</v>
      </c>
    </row>
    <row r="327" spans="13:13" x14ac:dyDescent="0.25">
      <c r="M327" s="1" t="s">
        <v>731</v>
      </c>
    </row>
    <row r="328" spans="13:13" x14ac:dyDescent="0.25">
      <c r="M328" s="1" t="s">
        <v>732</v>
      </c>
    </row>
    <row r="329" spans="13:13" x14ac:dyDescent="0.25">
      <c r="M329" s="1" t="s">
        <v>733</v>
      </c>
    </row>
    <row r="330" spans="13:13" x14ac:dyDescent="0.25">
      <c r="M330" s="1" t="s">
        <v>734</v>
      </c>
    </row>
    <row r="331" spans="13:13" x14ac:dyDescent="0.25">
      <c r="M331" s="1" t="s">
        <v>735</v>
      </c>
    </row>
    <row r="332" spans="13:13" x14ac:dyDescent="0.25">
      <c r="M332" s="1" t="s">
        <v>736</v>
      </c>
    </row>
    <row r="333" spans="13:13" x14ac:dyDescent="0.25">
      <c r="M333" s="1" t="s">
        <v>737</v>
      </c>
    </row>
    <row r="334" spans="13:13" x14ac:dyDescent="0.25">
      <c r="M334" s="1" t="s">
        <v>738</v>
      </c>
    </row>
    <row r="335" spans="13:13" x14ac:dyDescent="0.25">
      <c r="M335" s="1" t="s">
        <v>739</v>
      </c>
    </row>
    <row r="336" spans="13:13" x14ac:dyDescent="0.25">
      <c r="M336" s="1" t="s">
        <v>740</v>
      </c>
    </row>
    <row r="337" spans="13:13" x14ac:dyDescent="0.25">
      <c r="M337" s="1" t="s">
        <v>741</v>
      </c>
    </row>
    <row r="338" spans="13:13" x14ac:dyDescent="0.25">
      <c r="M338" s="1" t="s">
        <v>742</v>
      </c>
    </row>
    <row r="339" spans="13:13" x14ac:dyDescent="0.25">
      <c r="M339" s="1" t="s">
        <v>743</v>
      </c>
    </row>
    <row r="340" spans="13:13" x14ac:dyDescent="0.25">
      <c r="M340" s="1" t="s">
        <v>744</v>
      </c>
    </row>
    <row r="341" spans="13:13" x14ac:dyDescent="0.25">
      <c r="M341" s="1" t="s">
        <v>745</v>
      </c>
    </row>
    <row r="342" spans="13:13" x14ac:dyDescent="0.25">
      <c r="M342" s="1" t="s">
        <v>746</v>
      </c>
    </row>
    <row r="343" spans="13:13" x14ac:dyDescent="0.25">
      <c r="M343" s="1" t="s">
        <v>747</v>
      </c>
    </row>
    <row r="344" spans="13:13" x14ac:dyDescent="0.25">
      <c r="M344" s="1" t="s">
        <v>748</v>
      </c>
    </row>
    <row r="345" spans="13:13" x14ac:dyDescent="0.25">
      <c r="M345" s="1" t="s">
        <v>749</v>
      </c>
    </row>
    <row r="346" spans="13:13" x14ac:dyDescent="0.25">
      <c r="M346" s="1" t="s">
        <v>750</v>
      </c>
    </row>
    <row r="347" spans="13:13" x14ac:dyDescent="0.25">
      <c r="M347" s="1" t="s">
        <v>751</v>
      </c>
    </row>
    <row r="348" spans="13:13" x14ac:dyDescent="0.25">
      <c r="M348" s="1" t="s">
        <v>752</v>
      </c>
    </row>
    <row r="349" spans="13:13" x14ac:dyDescent="0.25">
      <c r="M349" s="1" t="s">
        <v>753</v>
      </c>
    </row>
    <row r="350" spans="13:13" x14ac:dyDescent="0.25">
      <c r="M350" s="1" t="s">
        <v>754</v>
      </c>
    </row>
    <row r="351" spans="13:13" x14ac:dyDescent="0.25">
      <c r="M351" s="1" t="s">
        <v>755</v>
      </c>
    </row>
    <row r="352" spans="13:13" x14ac:dyDescent="0.25">
      <c r="M352" s="1" t="s">
        <v>756</v>
      </c>
    </row>
    <row r="353" spans="13:13" x14ac:dyDescent="0.25">
      <c r="M353" s="1" t="s">
        <v>757</v>
      </c>
    </row>
    <row r="354" spans="13:13" x14ac:dyDescent="0.25">
      <c r="M354" s="1" t="s">
        <v>758</v>
      </c>
    </row>
    <row r="355" spans="13:13" x14ac:dyDescent="0.25">
      <c r="M355" s="1" t="s">
        <v>759</v>
      </c>
    </row>
    <row r="356" spans="13:13" x14ac:dyDescent="0.25">
      <c r="M356" s="1" t="s">
        <v>760</v>
      </c>
    </row>
    <row r="357" spans="13:13" x14ac:dyDescent="0.25">
      <c r="M357" s="1" t="s">
        <v>761</v>
      </c>
    </row>
    <row r="358" spans="13:13" x14ac:dyDescent="0.25">
      <c r="M358" s="1" t="s">
        <v>762</v>
      </c>
    </row>
    <row r="359" spans="13:13" x14ac:dyDescent="0.25">
      <c r="M359" s="1" t="s">
        <v>763</v>
      </c>
    </row>
    <row r="360" spans="13:13" x14ac:dyDescent="0.25">
      <c r="M360" s="1" t="s">
        <v>764</v>
      </c>
    </row>
    <row r="361" spans="13:13" x14ac:dyDescent="0.25">
      <c r="M361" s="1" t="s">
        <v>765</v>
      </c>
    </row>
    <row r="362" spans="13:13" x14ac:dyDescent="0.25">
      <c r="M362" s="1" t="s">
        <v>766</v>
      </c>
    </row>
    <row r="363" spans="13:13" x14ac:dyDescent="0.25">
      <c r="M363" s="1" t="s">
        <v>767</v>
      </c>
    </row>
    <row r="364" spans="13:13" x14ac:dyDescent="0.25">
      <c r="M364" s="1" t="s">
        <v>768</v>
      </c>
    </row>
    <row r="365" spans="13:13" x14ac:dyDescent="0.25">
      <c r="M365" s="1" t="s">
        <v>841</v>
      </c>
    </row>
    <row r="366" spans="13:13" x14ac:dyDescent="0.25">
      <c r="M366" s="1" t="s">
        <v>842</v>
      </c>
    </row>
    <row r="367" spans="13:13" x14ac:dyDescent="0.25">
      <c r="M367" s="1" t="s">
        <v>843</v>
      </c>
    </row>
    <row r="368" spans="13:13" x14ac:dyDescent="0.25">
      <c r="M368" s="1" t="s">
        <v>844</v>
      </c>
    </row>
    <row r="369" spans="13:13" x14ac:dyDescent="0.25">
      <c r="M369" s="1" t="s">
        <v>845</v>
      </c>
    </row>
    <row r="370" spans="13:13" x14ac:dyDescent="0.25">
      <c r="M370" s="1" t="s">
        <v>846</v>
      </c>
    </row>
    <row r="371" spans="13:13" x14ac:dyDescent="0.25">
      <c r="M371" s="1" t="s">
        <v>847</v>
      </c>
    </row>
    <row r="372" spans="13:13" x14ac:dyDescent="0.25">
      <c r="M372" s="1" t="s">
        <v>848</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Thong tin ung vien</vt:lpstr>
      <vt:lpstr>Trich ngang</vt:lpstr>
      <vt:lpstr>Trich ngang ngan</vt:lpstr>
      <vt:lpstr>Danh muc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Tung Le Hoang (MT-TDVH)</dc:creator>
  <cp:lastModifiedBy>Windows User</cp:lastModifiedBy>
  <cp:lastPrinted>2019-02-19T08:51:38Z</cp:lastPrinted>
  <dcterms:created xsi:type="dcterms:W3CDTF">2019-01-23T02:16:51Z</dcterms:created>
  <dcterms:modified xsi:type="dcterms:W3CDTF">2019-05-30T02:18:39Z</dcterms:modified>
</cp:coreProperties>
</file>